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WUSHOOR\Desktop\Bolonia\"/>
    </mc:Choice>
  </mc:AlternateContent>
  <bookViews>
    <workbookView xWindow="0" yWindow="0" windowWidth="20490" windowHeight="7650"/>
  </bookViews>
  <sheets>
    <sheet name="Sheet2" sheetId="2" r:id="rId1"/>
    <sheet name="Sheet3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2" i="4" l="1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O18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O159" i="4"/>
  <c r="P195" i="4" l="1"/>
  <c r="P196" i="4" s="1"/>
  <c r="P173" i="4"/>
  <c r="O9" i="4" l="1"/>
  <c r="K56" i="2"/>
  <c r="F56" i="2"/>
  <c r="K42" i="2"/>
  <c r="F42" i="2"/>
  <c r="K28" i="2"/>
  <c r="F28" i="2"/>
  <c r="K14" i="2"/>
  <c r="F14" i="2"/>
  <c r="O136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O113" i="4"/>
  <c r="O91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O61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O35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22" i="4"/>
  <c r="P221" i="4"/>
  <c r="P220" i="4"/>
  <c r="P219" i="4"/>
  <c r="P218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149" i="4" l="1"/>
  <c r="P150" i="4" s="1"/>
  <c r="P126" i="4"/>
  <c r="P127" i="4" s="1"/>
  <c r="P74" i="4"/>
  <c r="P75" i="4" s="1"/>
  <c r="P104" i="4"/>
  <c r="P105" i="4" s="1"/>
  <c r="P48" i="4"/>
  <c r="P49" i="4" s="1"/>
  <c r="P269" i="4"/>
  <c r="P270" i="4" s="1"/>
  <c r="P315" i="4"/>
  <c r="P316" i="4" s="1"/>
  <c r="P22" i="4"/>
  <c r="P23" i="4" s="1"/>
  <c r="P246" i="4"/>
  <c r="P247" i="4" s="1"/>
  <c r="P292" i="4"/>
  <c r="P293" i="4" s="1"/>
  <c r="P223" i="4" l="1"/>
  <c r="P224" i="4" s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O58" i="2" s="1"/>
  <c r="O59" i="2" s="1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9" i="2"/>
  <c r="Q10" i="2"/>
  <c r="Q11" i="2"/>
  <c r="Q12" i="2"/>
  <c r="Q13" i="2"/>
  <c r="Q14" i="2"/>
  <c r="Q15" i="2"/>
  <c r="Q16" i="2"/>
  <c r="Q17" i="2"/>
  <c r="Q18" i="2"/>
  <c r="Q19" i="2"/>
  <c r="Q20" i="2"/>
  <c r="Q8" i="2"/>
  <c r="L56" i="2"/>
  <c r="G56" i="2"/>
  <c r="L42" i="2"/>
  <c r="G42" i="2"/>
  <c r="L28" i="2"/>
  <c r="G28" i="2"/>
  <c r="L14" i="2"/>
  <c r="G14" i="2"/>
  <c r="Q65" i="2" l="1"/>
  <c r="Q66" i="2" s="1"/>
  <c r="Q67" i="2" s="1"/>
  <c r="Q181" i="2"/>
  <c r="Q182" i="2" s="1"/>
  <c r="Q158" i="2"/>
  <c r="Q159" i="2" s="1"/>
  <c r="Q135" i="2"/>
  <c r="Q136" i="2" s="1"/>
  <c r="Q112" i="2"/>
  <c r="Q113" i="2" s="1"/>
  <c r="Q89" i="2"/>
  <c r="Q90" i="2" s="1"/>
  <c r="Q44" i="2"/>
  <c r="Q45" i="2" s="1"/>
  <c r="Q21" i="2"/>
  <c r="Q22" i="2" s="1"/>
</calcChain>
</file>

<file path=xl/sharedStrings.xml><?xml version="1.0" encoding="utf-8"?>
<sst xmlns="http://schemas.openxmlformats.org/spreadsheetml/2006/main" count="731" uniqueCount="111">
  <si>
    <t>Subject</t>
  </si>
  <si>
    <t>ECTS</t>
  </si>
  <si>
    <t>Fourth Semester</t>
  </si>
  <si>
    <t xml:space="preserve">نوع النشاط </t>
  </si>
  <si>
    <t>الساعات المجدولة SSWL</t>
  </si>
  <si>
    <t>الساعات غير المجدولة USSWL</t>
  </si>
  <si>
    <t>عدد الأسابيع</t>
  </si>
  <si>
    <t xml:space="preserve">ساعة لكل أسبوع </t>
  </si>
  <si>
    <t xml:space="preserve">العبء الكلي للنشاط </t>
  </si>
  <si>
    <t xml:space="preserve">محاضرات </t>
  </si>
  <si>
    <t xml:space="preserve">المختبر </t>
  </si>
  <si>
    <t xml:space="preserve">المناقشات </t>
  </si>
  <si>
    <t>مشروع عملي *</t>
  </si>
  <si>
    <t xml:space="preserve">تحضير الدروس اليومي </t>
  </si>
  <si>
    <t>العروض التقديمية *</t>
  </si>
  <si>
    <t>الامتحانات اليومية</t>
  </si>
  <si>
    <t>امتحان نصف الفصل *</t>
  </si>
  <si>
    <t xml:space="preserve">امتحان نهاية الفصل </t>
  </si>
  <si>
    <t>محاضرات في القاعات الدراسية</t>
  </si>
  <si>
    <t>دوام المختبر</t>
  </si>
  <si>
    <t>مشروع عملي</t>
  </si>
  <si>
    <t>القاء العرض التقديمي</t>
  </si>
  <si>
    <t>الامتحان</t>
  </si>
  <si>
    <t>التهيئة للمشروع</t>
  </si>
  <si>
    <t>التهيئة لعرض تقديمي</t>
  </si>
  <si>
    <t>التهيئة للامتحانات اليومية</t>
  </si>
  <si>
    <t>التهيئة للامتحان</t>
  </si>
  <si>
    <t>العبء الكلي للمادة خلال الفصل</t>
  </si>
  <si>
    <t xml:space="preserve">عدد الوحدات </t>
  </si>
  <si>
    <t xml:space="preserve">تحضير الدروس اليومية </t>
  </si>
  <si>
    <t xml:space="preserve">تقسيم الساعات المجدولة وغير المجدولة لمادة دراسية 6 وحدات على أسابيع الفصل الدراسي (عملي +نظري) </t>
  </si>
  <si>
    <t xml:space="preserve">تقسيم الساعات المجدولة وغير المجدولة لمادة دراسية 6 وحدات على أسابيع الفصل الدراسي (نظري فقط) </t>
  </si>
  <si>
    <t xml:space="preserve">تقسيم الساعات المجدولة وغير المجدولة لمادة دراسية 4 وحدات على أسابيع الفصل الدراسي (نظري) </t>
  </si>
  <si>
    <t xml:space="preserve">تقسيم الساعات المجدولة وغير المجدولة لمادة دراسية 3 وحدات على أسابيع الفصل الدراسي (عملي +نظري) </t>
  </si>
  <si>
    <t>الورشة</t>
  </si>
  <si>
    <t>دوام الورشة</t>
  </si>
  <si>
    <t xml:space="preserve">تقسيم الساعات المجدولة وغير المجدولة لمادة دراسية 3 وحدات على أسابيع الفصل الدراسي (عملي  فقط , ورشة) </t>
  </si>
  <si>
    <t xml:space="preserve">تقسيم الساعات المجدولة وغير المجدولة لمادة دراسية 2 وحدات على أسابيع الفصل الدراسي (نظري) </t>
  </si>
  <si>
    <t xml:space="preserve">تقسيم الساعات المجدولة وغير المجدولة لمادة دراسية 3 وحدات على أسابيع الفصل الدراسي (نظري) </t>
  </si>
  <si>
    <t xml:space="preserve">تقسيم الساعات المجدولة وغير المجدولة لمادة دراسية 5 وحدات على أسابيع الفصل الدراسي (نظري فقط) </t>
  </si>
  <si>
    <t xml:space="preserve">تقسيم الساعات المجدولة وغير المجدولة لمادة دراسية 8 وحدات على أسابيع الفصل الدراسي (عملي +نظري) </t>
  </si>
  <si>
    <t xml:space="preserve">* لا توجد ساعات مجدولة لهذه النشاطات كون تم استيفائها ضمن الصفوف الدراسية </t>
  </si>
  <si>
    <t>مجموع الساعات بالاسبوع الواحد</t>
  </si>
  <si>
    <t xml:space="preserve">تقسيم الساعات المجدولة وغير المجدولة لمادة دراسية 8 وحدات على أسابيع الفصل الدراسي (نظري) </t>
  </si>
  <si>
    <t xml:space="preserve">تقسيم الساعات المجدولة وغير المجدولة لمادة دراسية 7 وحدات على أسابيع الفصل الدراسي (عملي +نظري) </t>
  </si>
  <si>
    <t>تقسيم الساعات المجدولة وغير المجدولة لمادة دراسية 6 وحدات على أسابيع الفصل الدراسي (نظري) #1</t>
  </si>
  <si>
    <t>تقسيم الساعات المجدولة وغير المجدولة لمادة دراسية 6 وحدات على أسابيع الفصل الدراسي (نظري) #2</t>
  </si>
  <si>
    <t>hr/w</t>
  </si>
  <si>
    <t>*</t>
  </si>
  <si>
    <t xml:space="preserve">Final Project </t>
  </si>
  <si>
    <t>Fall Semester</t>
  </si>
  <si>
    <t>Spring Semester</t>
  </si>
  <si>
    <t>Engineering Drawing</t>
  </si>
  <si>
    <t xml:space="preserve">Fall semester </t>
  </si>
  <si>
    <t xml:space="preserve">ANALOG COMMUNICATIONS </t>
  </si>
  <si>
    <t>SIGNALS AND SYATEMS</t>
  </si>
  <si>
    <t>Fall semester</t>
  </si>
  <si>
    <t>Spring semester</t>
  </si>
  <si>
    <t>ENGINEERING ANALYSIS</t>
  </si>
  <si>
    <t>NUMERICAL ANALYSIS</t>
  </si>
  <si>
    <t>MICROPROCESSOR</t>
  </si>
  <si>
    <t xml:space="preserve">DIGITAL COMMUNICATION </t>
  </si>
  <si>
    <t>DIGITAL SIGNAL PROCESSING</t>
  </si>
  <si>
    <t>Control</t>
  </si>
  <si>
    <t>English 1</t>
  </si>
  <si>
    <t>IT Essentials</t>
  </si>
  <si>
    <t>Calculas 1</t>
  </si>
  <si>
    <t>DC electrical circuits</t>
  </si>
  <si>
    <t>physics and semi conductor</t>
  </si>
  <si>
    <t>first year (first semester)</t>
  </si>
  <si>
    <t>first year (fsecond semester)</t>
  </si>
  <si>
    <t>Human Rights and Democracy</t>
  </si>
  <si>
    <t>Calculas 2</t>
  </si>
  <si>
    <t>AC Electrical Circuits</t>
  </si>
  <si>
    <t xml:space="preserve">Digital Logic  </t>
  </si>
  <si>
    <t>Electronic Circuits</t>
  </si>
  <si>
    <t>Engineering Workshops</t>
  </si>
  <si>
    <t>Second year (first semester)</t>
  </si>
  <si>
    <t>Electronic Circuits Design</t>
  </si>
  <si>
    <t>Electomagnatic Fields 1</t>
  </si>
  <si>
    <t>Calculas 3</t>
  </si>
  <si>
    <t>Digital Circuits Design</t>
  </si>
  <si>
    <t>Visaul Basic</t>
  </si>
  <si>
    <t>second year (second semester)</t>
  </si>
  <si>
    <t>C++</t>
  </si>
  <si>
    <t>Calculas 4</t>
  </si>
  <si>
    <t>English 2</t>
  </si>
  <si>
    <t>probability and Statistics</t>
  </si>
  <si>
    <t>Electomagnatic Fields 2</t>
  </si>
  <si>
    <t>Third year (first semester)</t>
  </si>
  <si>
    <t>third year (seond semester)</t>
  </si>
  <si>
    <t>ANTENNA</t>
  </si>
  <si>
    <t>ENGINEERING ETHICS</t>
  </si>
  <si>
    <t>Matlab</t>
  </si>
  <si>
    <t>Information Theory</t>
  </si>
  <si>
    <t>fundametal of optical fiber</t>
  </si>
  <si>
    <t>Python Programing</t>
  </si>
  <si>
    <t>Electronics of Communications</t>
  </si>
  <si>
    <t>fourth year(first semester)</t>
  </si>
  <si>
    <t>fourth year (second semester)</t>
  </si>
  <si>
    <t>spring semester</t>
  </si>
  <si>
    <t>fall semster</t>
  </si>
  <si>
    <t>Computer Networks</t>
  </si>
  <si>
    <t>Programming logic controller</t>
  </si>
  <si>
    <t>Optical Communication</t>
  </si>
  <si>
    <t>Research Methodology</t>
  </si>
  <si>
    <t>Engineering Mangement</t>
  </si>
  <si>
    <t>Microcave Engineering</t>
  </si>
  <si>
    <t>Satalite Communication</t>
  </si>
  <si>
    <t>COMMUNICATION SECURITY</t>
  </si>
  <si>
    <t>WIRELESS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</si>
</sst>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sz val="22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7" xfId="0" applyFont="1" applyBorder="1" applyAlignment="1">
      <alignment horizontal="left" vertical="center" wrapText="1"/>
    </xf>
    <xf numFmtId="0" fontId="0" fillId="0" borderId="6" xfId="0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5" xfId="0" applyFont="1" applyBorder="1"/>
    <xf numFmtId="0" fontId="9" fillId="0" borderId="5" xfId="0" applyFont="1" applyBorder="1"/>
    <xf numFmtId="0" fontId="8" fillId="0" borderId="0" xfId="0" applyFont="1"/>
    <xf numFmtId="2" fontId="10" fillId="4" borderId="8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6" xfId="0" applyFont="1" applyBorder="1"/>
    <xf numFmtId="0" fontId="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V182"/>
  <sheetViews>
    <sheetView tabSelected="1" zoomScale="118" zoomScaleNormal="118" workbookViewId="0">
      <selection activeCell="M53" sqref="M53"/>
    </sheetView>
  </sheetViews>
  <sheetFormatPr defaultRowHeight="15" x14ac:dyDescent="0.25"/>
  <cols>
    <col min="5" max="5" width="33.42578125" customWidth="1"/>
    <col min="6" max="6" width="12.42578125" style="12" customWidth="1"/>
    <col min="10" max="10" width="41.28515625" customWidth="1"/>
    <col min="11" max="11" width="12.42578125" style="12" customWidth="1"/>
    <col min="17" max="17" width="16.42578125" customWidth="1"/>
    <col min="18" max="18" width="15.5703125" customWidth="1"/>
    <col min="19" max="19" width="13.140625" customWidth="1"/>
    <col min="20" max="20" width="24.7109375" customWidth="1"/>
    <col min="21" max="21" width="23.140625" customWidth="1"/>
    <col min="22" max="22" width="22.7109375" customWidth="1"/>
  </cols>
  <sheetData>
    <row r="2" spans="4:22" x14ac:dyDescent="0.25">
      <c r="P2" s="26" t="s">
        <v>30</v>
      </c>
      <c r="Q2" s="26"/>
      <c r="R2" s="26"/>
      <c r="S2" s="26"/>
      <c r="T2" s="26"/>
      <c r="U2" s="26"/>
      <c r="V2" s="26"/>
    </row>
    <row r="3" spans="4:22" x14ac:dyDescent="0.25">
      <c r="P3" s="26"/>
      <c r="Q3" s="26"/>
      <c r="R3" s="26"/>
      <c r="S3" s="26"/>
      <c r="T3" s="26"/>
      <c r="U3" s="26"/>
      <c r="V3" s="26"/>
    </row>
    <row r="4" spans="4:22" x14ac:dyDescent="0.25">
      <c r="E4" t="s">
        <v>69</v>
      </c>
      <c r="J4" t="s">
        <v>70</v>
      </c>
      <c r="P4" s="26"/>
      <c r="Q4" s="26"/>
      <c r="R4" s="26"/>
      <c r="S4" s="26"/>
      <c r="T4" s="26"/>
      <c r="U4" s="26"/>
      <c r="V4" s="26"/>
    </row>
    <row r="5" spans="4:22" x14ac:dyDescent="0.25">
      <c r="P5" s="26"/>
      <c r="Q5" s="26"/>
      <c r="R5" s="26"/>
      <c r="S5" s="26"/>
      <c r="T5" s="26"/>
      <c r="U5" s="26"/>
      <c r="V5" s="26"/>
    </row>
    <row r="6" spans="4:22" x14ac:dyDescent="0.25">
      <c r="D6" s="27" t="s">
        <v>50</v>
      </c>
      <c r="E6" s="1" t="s">
        <v>0</v>
      </c>
      <c r="F6" s="15" t="s">
        <v>47</v>
      </c>
      <c r="G6" s="3" t="s">
        <v>1</v>
      </c>
      <c r="I6" s="27" t="s">
        <v>51</v>
      </c>
      <c r="J6" s="1" t="s">
        <v>0</v>
      </c>
      <c r="K6" s="15" t="s">
        <v>47</v>
      </c>
      <c r="L6" s="3" t="s">
        <v>1</v>
      </c>
      <c r="P6" s="12"/>
      <c r="Q6" s="12"/>
      <c r="R6" s="12"/>
      <c r="S6" s="12"/>
      <c r="T6" s="12"/>
      <c r="U6" s="12"/>
      <c r="V6" s="12"/>
    </row>
    <row r="7" spans="4:22" ht="15.75" customHeight="1" x14ac:dyDescent="0.25">
      <c r="D7" s="28"/>
      <c r="E7" s="35" t="s">
        <v>64</v>
      </c>
      <c r="F7" s="3">
        <v>2</v>
      </c>
      <c r="G7" s="3">
        <v>2</v>
      </c>
      <c r="I7" s="28"/>
      <c r="J7" s="37" t="s">
        <v>71</v>
      </c>
      <c r="K7" s="16">
        <v>1</v>
      </c>
      <c r="L7" s="38">
        <v>2</v>
      </c>
      <c r="P7" s="12"/>
      <c r="Q7" s="13" t="s">
        <v>8</v>
      </c>
      <c r="R7" s="13" t="s">
        <v>7</v>
      </c>
      <c r="S7" s="13" t="s">
        <v>6</v>
      </c>
      <c r="T7" s="13" t="s">
        <v>5</v>
      </c>
      <c r="U7" s="13" t="s">
        <v>4</v>
      </c>
      <c r="V7" s="13" t="s">
        <v>3</v>
      </c>
    </row>
    <row r="8" spans="4:22" ht="15.75" x14ac:dyDescent="0.25">
      <c r="D8" s="28"/>
      <c r="E8" s="35" t="s">
        <v>65</v>
      </c>
      <c r="F8" s="3">
        <v>3</v>
      </c>
      <c r="G8" s="3">
        <v>4</v>
      </c>
      <c r="I8" s="28"/>
      <c r="J8" s="35" t="s">
        <v>72</v>
      </c>
      <c r="K8" s="19">
        <v>4</v>
      </c>
      <c r="L8" s="39">
        <v>5</v>
      </c>
      <c r="P8" s="12"/>
      <c r="Q8" s="13">
        <f>R8*S8</f>
        <v>30</v>
      </c>
      <c r="R8" s="13">
        <v>2</v>
      </c>
      <c r="S8" s="13">
        <v>15</v>
      </c>
      <c r="T8" s="13"/>
      <c r="U8" s="13" t="s">
        <v>18</v>
      </c>
      <c r="V8" s="13" t="s">
        <v>9</v>
      </c>
    </row>
    <row r="9" spans="4:22" ht="15.75" x14ac:dyDescent="0.25">
      <c r="D9" s="28"/>
      <c r="E9" s="36" t="s">
        <v>66</v>
      </c>
      <c r="F9" s="3">
        <v>4</v>
      </c>
      <c r="G9" s="3">
        <v>5</v>
      </c>
      <c r="I9" s="28"/>
      <c r="J9" s="35" t="s">
        <v>73</v>
      </c>
      <c r="K9" s="16">
        <v>4</v>
      </c>
      <c r="L9" s="39">
        <v>5</v>
      </c>
      <c r="O9" s="2"/>
      <c r="P9" s="12"/>
      <c r="Q9" s="13">
        <f t="shared" ref="Q9:Q20" si="0">R9*S9</f>
        <v>8</v>
      </c>
      <c r="R9" s="13">
        <v>1</v>
      </c>
      <c r="S9" s="13">
        <v>8</v>
      </c>
      <c r="T9" s="13"/>
      <c r="U9" s="13" t="s">
        <v>19</v>
      </c>
      <c r="V9" s="13" t="s">
        <v>10</v>
      </c>
    </row>
    <row r="10" spans="4:22" ht="15.75" x14ac:dyDescent="0.25">
      <c r="D10" s="28"/>
      <c r="E10" s="35" t="s">
        <v>67</v>
      </c>
      <c r="F10" s="3">
        <v>6</v>
      </c>
      <c r="G10" s="3">
        <v>7</v>
      </c>
      <c r="I10" s="28"/>
      <c r="J10" s="35" t="s">
        <v>74</v>
      </c>
      <c r="K10" s="16">
        <v>6</v>
      </c>
      <c r="L10" s="39">
        <v>7</v>
      </c>
      <c r="P10" s="12"/>
      <c r="Q10" s="13">
        <f t="shared" si="0"/>
        <v>15</v>
      </c>
      <c r="R10" s="13">
        <v>1</v>
      </c>
      <c r="S10" s="13">
        <v>15</v>
      </c>
      <c r="T10" s="13"/>
      <c r="U10" s="13" t="s">
        <v>11</v>
      </c>
      <c r="V10" s="13" t="s">
        <v>11</v>
      </c>
    </row>
    <row r="11" spans="4:22" ht="28.5" x14ac:dyDescent="0.45">
      <c r="D11" s="28"/>
      <c r="E11" s="35" t="s">
        <v>68</v>
      </c>
      <c r="F11" s="3">
        <v>6</v>
      </c>
      <c r="G11" s="3">
        <v>7</v>
      </c>
      <c r="I11" s="28"/>
      <c r="J11" s="35" t="s">
        <v>75</v>
      </c>
      <c r="K11" s="16">
        <v>7</v>
      </c>
      <c r="L11" s="39">
        <v>8</v>
      </c>
      <c r="M11" s="20" t="s">
        <v>48</v>
      </c>
      <c r="P11" s="12"/>
      <c r="Q11" s="13">
        <f t="shared" si="0"/>
        <v>0</v>
      </c>
      <c r="R11" s="13">
        <v>0</v>
      </c>
      <c r="S11" s="13">
        <v>0</v>
      </c>
      <c r="T11" s="13"/>
      <c r="U11" s="13" t="s">
        <v>20</v>
      </c>
      <c r="V11" s="24" t="s">
        <v>12</v>
      </c>
    </row>
    <row r="12" spans="4:22" ht="15.75" x14ac:dyDescent="0.25">
      <c r="D12" s="28"/>
      <c r="E12" s="2" t="s">
        <v>52</v>
      </c>
      <c r="F12" s="3">
        <v>4</v>
      </c>
      <c r="G12" s="3">
        <v>5</v>
      </c>
      <c r="I12" s="28"/>
      <c r="J12" s="21" t="s">
        <v>76</v>
      </c>
      <c r="K12" s="16">
        <v>3</v>
      </c>
      <c r="L12" s="39">
        <v>3</v>
      </c>
      <c r="P12" s="12"/>
      <c r="Q12" s="13">
        <f t="shared" si="0"/>
        <v>6</v>
      </c>
      <c r="R12" s="13">
        <v>1</v>
      </c>
      <c r="S12" s="13">
        <v>6</v>
      </c>
      <c r="T12" s="13" t="s">
        <v>23</v>
      </c>
      <c r="U12" s="13"/>
      <c r="V12" s="24"/>
    </row>
    <row r="13" spans="4:22" x14ac:dyDescent="0.25">
      <c r="D13" s="28"/>
      <c r="F13" s="17"/>
      <c r="I13" s="28"/>
      <c r="K13" s="17"/>
      <c r="P13" s="12"/>
      <c r="Q13" s="13">
        <f t="shared" si="0"/>
        <v>60</v>
      </c>
      <c r="R13" s="13">
        <v>4</v>
      </c>
      <c r="S13" s="13">
        <v>15</v>
      </c>
      <c r="T13" s="13" t="s">
        <v>29</v>
      </c>
      <c r="U13" s="13"/>
      <c r="V13" s="13" t="s">
        <v>13</v>
      </c>
    </row>
    <row r="14" spans="4:22" x14ac:dyDescent="0.25">
      <c r="D14" s="29"/>
      <c r="E14" s="1"/>
      <c r="F14" s="18">
        <f>SUM(F7:F12)</f>
        <v>25</v>
      </c>
      <c r="G14" s="3">
        <f>SUM(G7:G12)</f>
        <v>30</v>
      </c>
      <c r="I14" s="29"/>
      <c r="J14" s="1"/>
      <c r="K14" s="18">
        <f>SUM(K7:K12)</f>
        <v>25</v>
      </c>
      <c r="L14" s="3">
        <f>SUM(L7:L12)</f>
        <v>30</v>
      </c>
      <c r="P14" s="12"/>
      <c r="Q14" s="13">
        <f t="shared" si="0"/>
        <v>0</v>
      </c>
      <c r="R14" s="13">
        <v>0</v>
      </c>
      <c r="S14" s="13">
        <v>0</v>
      </c>
      <c r="T14" s="13"/>
      <c r="U14" s="13" t="s">
        <v>21</v>
      </c>
      <c r="V14" s="25" t="s">
        <v>14</v>
      </c>
    </row>
    <row r="15" spans="4:22" x14ac:dyDescent="0.25">
      <c r="P15" s="12"/>
      <c r="Q15" s="13">
        <f t="shared" si="0"/>
        <v>8</v>
      </c>
      <c r="R15" s="13">
        <v>4</v>
      </c>
      <c r="S15" s="13">
        <v>2</v>
      </c>
      <c r="T15" s="13" t="s">
        <v>24</v>
      </c>
      <c r="U15" s="13"/>
      <c r="V15" s="25"/>
    </row>
    <row r="16" spans="4:22" x14ac:dyDescent="0.25">
      <c r="E16" t="s">
        <v>77</v>
      </c>
      <c r="J16" t="s">
        <v>83</v>
      </c>
      <c r="P16" s="12"/>
      <c r="Q16" s="13">
        <f t="shared" si="0"/>
        <v>6</v>
      </c>
      <c r="R16" s="13">
        <v>2</v>
      </c>
      <c r="S16" s="13">
        <v>3</v>
      </c>
      <c r="T16" s="13" t="s">
        <v>25</v>
      </c>
      <c r="U16" s="13"/>
      <c r="V16" s="13" t="s">
        <v>15</v>
      </c>
    </row>
    <row r="17" spans="4:22" x14ac:dyDescent="0.25">
      <c r="P17" s="12"/>
      <c r="Q17" s="13">
        <f t="shared" si="0"/>
        <v>0</v>
      </c>
      <c r="R17" s="13">
        <v>0</v>
      </c>
      <c r="S17" s="13">
        <v>0</v>
      </c>
      <c r="T17" s="13"/>
      <c r="U17" s="13" t="s">
        <v>22</v>
      </c>
      <c r="V17" s="25" t="s">
        <v>16</v>
      </c>
    </row>
    <row r="18" spans="4:22" x14ac:dyDescent="0.25">
      <c r="D18" s="27" t="s">
        <v>53</v>
      </c>
      <c r="E18" s="1" t="s">
        <v>0</v>
      </c>
      <c r="F18" s="15" t="s">
        <v>47</v>
      </c>
      <c r="G18" s="3" t="s">
        <v>1</v>
      </c>
      <c r="I18" s="27" t="s">
        <v>2</v>
      </c>
      <c r="J18" s="1" t="s">
        <v>0</v>
      </c>
      <c r="K18" s="15" t="s">
        <v>47</v>
      </c>
      <c r="L18" s="3" t="s">
        <v>1</v>
      </c>
      <c r="P18" s="12"/>
      <c r="Q18" s="13">
        <f t="shared" si="0"/>
        <v>6</v>
      </c>
      <c r="R18" s="13">
        <v>6</v>
      </c>
      <c r="S18" s="13">
        <v>1</v>
      </c>
      <c r="T18" s="13" t="s">
        <v>26</v>
      </c>
      <c r="U18" s="13"/>
      <c r="V18" s="25"/>
    </row>
    <row r="19" spans="4:22" ht="15.75" x14ac:dyDescent="0.25">
      <c r="D19" s="28"/>
      <c r="E19" s="37" t="s">
        <v>78</v>
      </c>
      <c r="F19" s="16">
        <v>5</v>
      </c>
      <c r="G19" s="38">
        <v>6</v>
      </c>
      <c r="I19" s="28"/>
      <c r="J19" s="35" t="s">
        <v>84</v>
      </c>
      <c r="K19" s="16">
        <v>4</v>
      </c>
      <c r="L19" s="38">
        <v>5</v>
      </c>
      <c r="P19" s="12"/>
      <c r="Q19" s="13">
        <f t="shared" si="0"/>
        <v>4</v>
      </c>
      <c r="R19" s="13">
        <v>4</v>
      </c>
      <c r="S19" s="13">
        <v>1</v>
      </c>
      <c r="T19" s="13"/>
      <c r="U19" s="13" t="s">
        <v>22</v>
      </c>
      <c r="V19" s="25" t="s">
        <v>17</v>
      </c>
    </row>
    <row r="20" spans="4:22" ht="16.5" thickBot="1" x14ac:dyDescent="0.3">
      <c r="D20" s="28"/>
      <c r="E20" s="21" t="s">
        <v>55</v>
      </c>
      <c r="F20" s="16">
        <v>5</v>
      </c>
      <c r="G20" s="39">
        <v>6</v>
      </c>
      <c r="I20" s="28"/>
      <c r="J20" s="35" t="s">
        <v>85</v>
      </c>
      <c r="K20" s="16">
        <v>4</v>
      </c>
      <c r="L20" s="39">
        <v>5</v>
      </c>
      <c r="N20" t="s">
        <v>48</v>
      </c>
      <c r="P20" s="12"/>
      <c r="Q20" s="13">
        <f t="shared" si="0"/>
        <v>12</v>
      </c>
      <c r="R20" s="13">
        <v>12</v>
      </c>
      <c r="S20" s="13">
        <v>1</v>
      </c>
      <c r="T20" s="13" t="s">
        <v>26</v>
      </c>
      <c r="U20" s="13"/>
      <c r="V20" s="25"/>
    </row>
    <row r="21" spans="4:22" ht="16.5" thickBot="1" x14ac:dyDescent="0.3">
      <c r="D21" s="28"/>
      <c r="E21" s="22" t="s">
        <v>79</v>
      </c>
      <c r="F21" s="16">
        <v>3</v>
      </c>
      <c r="G21" s="39">
        <v>4</v>
      </c>
      <c r="I21" s="28"/>
      <c r="J21" s="35" t="s">
        <v>86</v>
      </c>
      <c r="K21" s="19">
        <v>1</v>
      </c>
      <c r="L21" s="39">
        <v>2</v>
      </c>
      <c r="M21" t="s">
        <v>48</v>
      </c>
      <c r="P21" s="12"/>
      <c r="Q21" s="13">
        <f>SUM(Q8:Q20)</f>
        <v>155</v>
      </c>
      <c r="R21" s="25" t="s">
        <v>27</v>
      </c>
      <c r="S21" s="25"/>
      <c r="T21" s="12"/>
      <c r="U21" s="12"/>
      <c r="V21" s="12"/>
    </row>
    <row r="22" spans="4:22" ht="15.75" x14ac:dyDescent="0.25">
      <c r="D22" s="28"/>
      <c r="E22" s="35" t="s">
        <v>80</v>
      </c>
      <c r="F22" s="16">
        <v>4</v>
      </c>
      <c r="G22" s="39">
        <v>5</v>
      </c>
      <c r="I22" s="28"/>
      <c r="J22" s="21" t="s">
        <v>54</v>
      </c>
      <c r="K22" s="16">
        <v>7</v>
      </c>
      <c r="L22" s="39">
        <v>8</v>
      </c>
      <c r="P22" s="12"/>
      <c r="Q22" s="13">
        <f>Q21/25</f>
        <v>6.2</v>
      </c>
      <c r="R22" s="24" t="s">
        <v>28</v>
      </c>
      <c r="S22" s="24"/>
      <c r="T22" s="12"/>
      <c r="U22" s="12"/>
      <c r="V22" s="12"/>
    </row>
    <row r="23" spans="4:22" ht="16.5" thickBot="1" x14ac:dyDescent="0.3">
      <c r="D23" s="28"/>
      <c r="E23" s="35" t="s">
        <v>81</v>
      </c>
      <c r="F23" s="16">
        <v>5</v>
      </c>
      <c r="G23" s="39">
        <v>6</v>
      </c>
      <c r="I23" s="28"/>
      <c r="J23" s="35" t="s">
        <v>87</v>
      </c>
      <c r="K23" s="16">
        <v>5</v>
      </c>
      <c r="L23" s="39">
        <v>5</v>
      </c>
      <c r="P23" s="12"/>
      <c r="Q23" s="12"/>
      <c r="R23" s="12"/>
      <c r="S23" s="12"/>
      <c r="T23" s="12"/>
      <c r="U23" s="12"/>
      <c r="V23" s="12"/>
    </row>
    <row r="24" spans="4:22" ht="16.5" thickBot="1" x14ac:dyDescent="0.3">
      <c r="D24" s="28"/>
      <c r="E24" s="21" t="s">
        <v>82</v>
      </c>
      <c r="F24" s="16">
        <v>3</v>
      </c>
      <c r="G24" s="39">
        <v>3</v>
      </c>
      <c r="I24" s="28"/>
      <c r="J24" s="22" t="s">
        <v>88</v>
      </c>
      <c r="K24" s="16">
        <v>4</v>
      </c>
      <c r="L24" s="39">
        <v>5</v>
      </c>
      <c r="P24" s="12"/>
      <c r="Q24" s="12"/>
      <c r="R24" s="12"/>
      <c r="S24" s="12"/>
      <c r="T24" s="12"/>
      <c r="U24" s="12"/>
      <c r="V24" s="12"/>
    </row>
    <row r="25" spans="4:22" ht="15.75" customHeight="1" x14ac:dyDescent="0.25">
      <c r="D25" s="28"/>
      <c r="F25" s="17"/>
      <c r="I25" s="28"/>
      <c r="J25" s="2"/>
      <c r="K25" s="16"/>
      <c r="L25" s="3"/>
      <c r="P25" s="26" t="s">
        <v>31</v>
      </c>
      <c r="Q25" s="26"/>
      <c r="R25" s="26"/>
      <c r="S25" s="26"/>
      <c r="T25" s="26"/>
      <c r="U25" s="26"/>
      <c r="V25" s="26"/>
    </row>
    <row r="26" spans="4:22" ht="15.75" customHeight="1" x14ac:dyDescent="0.25">
      <c r="D26" s="28"/>
      <c r="E26" s="2"/>
      <c r="F26" s="16"/>
      <c r="G26" s="3"/>
      <c r="I26" s="28"/>
      <c r="K26" s="17"/>
      <c r="P26" s="26"/>
      <c r="Q26" s="26"/>
      <c r="R26" s="26"/>
      <c r="S26" s="26"/>
      <c r="T26" s="26"/>
      <c r="U26" s="26"/>
      <c r="V26" s="26"/>
    </row>
    <row r="27" spans="4:22" ht="15.75" customHeight="1" x14ac:dyDescent="0.25">
      <c r="D27" s="28"/>
      <c r="F27" s="17"/>
      <c r="I27" s="28"/>
      <c r="K27" s="17"/>
      <c r="P27" s="26"/>
      <c r="Q27" s="26"/>
      <c r="R27" s="26"/>
      <c r="S27" s="26"/>
      <c r="T27" s="26"/>
      <c r="U27" s="26"/>
      <c r="V27" s="26"/>
    </row>
    <row r="28" spans="4:22" ht="15" customHeight="1" x14ac:dyDescent="0.25">
      <c r="D28" s="29"/>
      <c r="E28" s="1"/>
      <c r="F28" s="18">
        <f>SUM(F19:F24)</f>
        <v>25</v>
      </c>
      <c r="G28" s="3">
        <f>SUM(G19:G26)</f>
        <v>30</v>
      </c>
      <c r="I28" s="29"/>
      <c r="J28" s="1"/>
      <c r="K28" s="18">
        <f>SUM(K19:K24)</f>
        <v>25</v>
      </c>
      <c r="L28" s="3">
        <f>SUM(L19:L25)</f>
        <v>30</v>
      </c>
      <c r="P28" s="26"/>
      <c r="Q28" s="26"/>
      <c r="R28" s="26"/>
      <c r="S28" s="26"/>
      <c r="T28" s="26"/>
      <c r="U28" s="26"/>
      <c r="V28" s="26"/>
    </row>
    <row r="29" spans="4:22" x14ac:dyDescent="0.25">
      <c r="P29" s="12"/>
      <c r="Q29" s="12"/>
      <c r="R29" s="12"/>
      <c r="S29" s="12"/>
      <c r="T29" s="12"/>
      <c r="U29" s="12"/>
      <c r="V29" s="12"/>
    </row>
    <row r="30" spans="4:22" x14ac:dyDescent="0.25">
      <c r="E30" t="s">
        <v>89</v>
      </c>
      <c r="J30" t="s">
        <v>90</v>
      </c>
      <c r="P30" s="12"/>
      <c r="Q30" s="13" t="s">
        <v>8</v>
      </c>
      <c r="R30" s="13" t="s">
        <v>7</v>
      </c>
      <c r="S30" s="13" t="s">
        <v>6</v>
      </c>
      <c r="T30" s="13" t="s">
        <v>5</v>
      </c>
      <c r="U30" s="13" t="s">
        <v>4</v>
      </c>
      <c r="V30" s="13" t="s">
        <v>3</v>
      </c>
    </row>
    <row r="31" spans="4:22" x14ac:dyDescent="0.25">
      <c r="P31" s="12"/>
      <c r="Q31" s="13">
        <f>R31*S31</f>
        <v>30</v>
      </c>
      <c r="R31" s="13">
        <v>2</v>
      </c>
      <c r="S31" s="13">
        <v>15</v>
      </c>
      <c r="T31" s="13"/>
      <c r="U31" s="13" t="s">
        <v>18</v>
      </c>
      <c r="V31" s="13" t="s">
        <v>9</v>
      </c>
    </row>
    <row r="32" spans="4:22" x14ac:dyDescent="0.25">
      <c r="D32" s="27" t="s">
        <v>56</v>
      </c>
      <c r="E32" s="1" t="s">
        <v>0</v>
      </c>
      <c r="F32" s="15" t="s">
        <v>47</v>
      </c>
      <c r="G32" s="3" t="s">
        <v>1</v>
      </c>
      <c r="I32" s="27" t="s">
        <v>57</v>
      </c>
      <c r="J32" s="1" t="s">
        <v>0</v>
      </c>
      <c r="K32" s="15" t="s">
        <v>47</v>
      </c>
      <c r="L32" s="3" t="s">
        <v>1</v>
      </c>
      <c r="P32" s="12"/>
      <c r="Q32" s="13">
        <f t="shared" ref="Q32:Q43" si="1">R32*S32</f>
        <v>0</v>
      </c>
      <c r="R32" s="13">
        <v>0</v>
      </c>
      <c r="S32" s="13">
        <v>0</v>
      </c>
      <c r="T32" s="13"/>
      <c r="U32" s="13" t="s">
        <v>19</v>
      </c>
      <c r="V32" s="13" t="s">
        <v>10</v>
      </c>
    </row>
    <row r="33" spans="4:22" ht="15.75" x14ac:dyDescent="0.25">
      <c r="D33" s="28"/>
      <c r="E33" s="21" t="s">
        <v>58</v>
      </c>
      <c r="F33" s="16">
        <v>4</v>
      </c>
      <c r="G33" s="16">
        <v>5</v>
      </c>
      <c r="I33" s="28"/>
      <c r="J33" s="21" t="s">
        <v>59</v>
      </c>
      <c r="K33" s="16">
        <v>4</v>
      </c>
      <c r="L33" s="3">
        <v>5</v>
      </c>
      <c r="P33" s="12"/>
      <c r="Q33" s="13">
        <f t="shared" si="1"/>
        <v>9</v>
      </c>
      <c r="R33" s="13">
        <v>1</v>
      </c>
      <c r="S33" s="13">
        <v>9</v>
      </c>
      <c r="T33" s="13"/>
      <c r="U33" s="13" t="s">
        <v>11</v>
      </c>
      <c r="V33" s="13" t="s">
        <v>11</v>
      </c>
    </row>
    <row r="34" spans="4:22" ht="15.75" x14ac:dyDescent="0.25">
      <c r="D34" s="28"/>
      <c r="E34" s="21" t="s">
        <v>60</v>
      </c>
      <c r="F34" s="16">
        <v>6</v>
      </c>
      <c r="G34" s="16">
        <v>6</v>
      </c>
      <c r="H34" t="s">
        <v>48</v>
      </c>
      <c r="I34" s="28"/>
      <c r="J34" s="2" t="s">
        <v>94</v>
      </c>
      <c r="K34" s="19">
        <v>3</v>
      </c>
      <c r="L34" s="3">
        <v>4</v>
      </c>
      <c r="P34" s="12"/>
      <c r="Q34" s="13">
        <f t="shared" si="1"/>
        <v>0</v>
      </c>
      <c r="R34" s="13">
        <v>0</v>
      </c>
      <c r="S34" s="13">
        <v>0</v>
      </c>
      <c r="T34" s="13"/>
      <c r="U34" s="13" t="s">
        <v>20</v>
      </c>
      <c r="V34" s="24" t="s">
        <v>12</v>
      </c>
    </row>
    <row r="35" spans="4:22" ht="15.75" x14ac:dyDescent="0.25">
      <c r="D35" s="28"/>
      <c r="E35" s="21" t="s">
        <v>91</v>
      </c>
      <c r="F35" s="16">
        <v>5</v>
      </c>
      <c r="G35" s="16">
        <v>6</v>
      </c>
      <c r="I35" s="28"/>
      <c r="J35" s="21" t="s">
        <v>62</v>
      </c>
      <c r="K35" s="16">
        <v>6</v>
      </c>
      <c r="L35" s="3">
        <v>6</v>
      </c>
      <c r="P35" s="12"/>
      <c r="Q35" s="13">
        <f t="shared" si="1"/>
        <v>0</v>
      </c>
      <c r="R35" s="13">
        <v>0</v>
      </c>
      <c r="S35" s="13">
        <v>0</v>
      </c>
      <c r="T35" s="13" t="s">
        <v>23</v>
      </c>
      <c r="U35" s="13"/>
      <c r="V35" s="24"/>
    </row>
    <row r="36" spans="4:22" ht="15.75" x14ac:dyDescent="0.25">
      <c r="D36" s="28"/>
      <c r="E36" s="21" t="s">
        <v>61</v>
      </c>
      <c r="F36" s="16">
        <v>5</v>
      </c>
      <c r="G36" s="16">
        <v>6</v>
      </c>
      <c r="I36" s="28"/>
      <c r="J36" s="2" t="s">
        <v>95</v>
      </c>
      <c r="K36" s="16">
        <v>4</v>
      </c>
      <c r="L36" s="3">
        <v>5</v>
      </c>
      <c r="P36" s="12"/>
      <c r="Q36" s="13">
        <f t="shared" si="1"/>
        <v>75</v>
      </c>
      <c r="R36" s="13">
        <v>5</v>
      </c>
      <c r="S36" s="13">
        <v>15</v>
      </c>
      <c r="T36" s="13" t="s">
        <v>29</v>
      </c>
      <c r="U36" s="13"/>
      <c r="V36" s="13" t="s">
        <v>13</v>
      </c>
    </row>
    <row r="37" spans="4:22" ht="15.75" customHeight="1" x14ac:dyDescent="0.25">
      <c r="D37" s="28"/>
      <c r="E37" s="21" t="s">
        <v>92</v>
      </c>
      <c r="F37" s="16">
        <v>2</v>
      </c>
      <c r="G37" s="16">
        <v>3</v>
      </c>
      <c r="I37" s="28"/>
      <c r="J37" s="35" t="s">
        <v>96</v>
      </c>
      <c r="K37" s="16">
        <v>4</v>
      </c>
      <c r="L37" s="3">
        <v>5</v>
      </c>
      <c r="P37" s="12"/>
      <c r="Q37" s="13">
        <f t="shared" si="1"/>
        <v>0</v>
      </c>
      <c r="R37" s="13">
        <v>0</v>
      </c>
      <c r="S37" s="13">
        <v>0</v>
      </c>
      <c r="T37" s="13"/>
      <c r="U37" s="13" t="s">
        <v>21</v>
      </c>
      <c r="V37" s="25" t="s">
        <v>14</v>
      </c>
    </row>
    <row r="38" spans="4:22" ht="15.75" x14ac:dyDescent="0.25">
      <c r="D38" s="28"/>
      <c r="E38" s="21" t="s">
        <v>93</v>
      </c>
      <c r="F38" s="16">
        <v>3</v>
      </c>
      <c r="G38" s="16">
        <v>4</v>
      </c>
      <c r="I38" s="28"/>
      <c r="J38" s="21" t="s">
        <v>97</v>
      </c>
      <c r="K38" s="16">
        <v>4</v>
      </c>
      <c r="L38" s="3">
        <v>5</v>
      </c>
      <c r="P38" s="12"/>
      <c r="Q38" s="13">
        <f t="shared" si="1"/>
        <v>8</v>
      </c>
      <c r="R38" s="13">
        <v>4</v>
      </c>
      <c r="S38" s="13">
        <v>2</v>
      </c>
      <c r="T38" s="13" t="s">
        <v>24</v>
      </c>
      <c r="U38" s="13"/>
      <c r="V38" s="25"/>
    </row>
    <row r="39" spans="4:22" ht="15.75" x14ac:dyDescent="0.25">
      <c r="D39" s="28"/>
      <c r="E39" s="2"/>
      <c r="F39" s="16"/>
      <c r="G39" s="3"/>
      <c r="I39" s="28"/>
      <c r="J39" s="23"/>
      <c r="K39" s="17"/>
      <c r="P39" s="12"/>
      <c r="Q39" s="13">
        <f t="shared" si="1"/>
        <v>6</v>
      </c>
      <c r="R39" s="13">
        <v>2</v>
      </c>
      <c r="S39" s="13">
        <v>3</v>
      </c>
      <c r="T39" s="13" t="s">
        <v>25</v>
      </c>
      <c r="U39" s="13"/>
      <c r="V39" s="13" t="s">
        <v>15</v>
      </c>
    </row>
    <row r="40" spans="4:22" ht="15.75" customHeight="1" x14ac:dyDescent="0.25">
      <c r="D40" s="28"/>
      <c r="E40" s="4"/>
      <c r="F40" s="16"/>
      <c r="G40" s="3"/>
      <c r="I40" s="28"/>
      <c r="K40" s="17"/>
      <c r="P40" s="12"/>
      <c r="Q40" s="13">
        <f t="shared" si="1"/>
        <v>0</v>
      </c>
      <c r="R40" s="13">
        <v>0</v>
      </c>
      <c r="S40" s="13">
        <v>0</v>
      </c>
      <c r="T40" s="13"/>
      <c r="U40" s="13" t="s">
        <v>22</v>
      </c>
      <c r="V40" s="25" t="s">
        <v>16</v>
      </c>
    </row>
    <row r="41" spans="4:22" x14ac:dyDescent="0.25">
      <c r="D41" s="28"/>
      <c r="F41" s="17"/>
      <c r="I41" s="28"/>
      <c r="K41" s="17"/>
      <c r="P41" s="12"/>
      <c r="Q41" s="13">
        <f t="shared" si="1"/>
        <v>6</v>
      </c>
      <c r="R41" s="13">
        <v>6</v>
      </c>
      <c r="S41" s="13">
        <v>1</v>
      </c>
      <c r="T41" s="13" t="s">
        <v>26</v>
      </c>
      <c r="U41" s="13"/>
      <c r="V41" s="25"/>
    </row>
    <row r="42" spans="4:22" ht="15" customHeight="1" x14ac:dyDescent="0.25">
      <c r="D42" s="29"/>
      <c r="E42" s="1"/>
      <c r="F42" s="18">
        <f>SUM(F33:F38)</f>
        <v>25</v>
      </c>
      <c r="G42" s="3">
        <f>SUM(G33:G40)</f>
        <v>30</v>
      </c>
      <c r="I42" s="29"/>
      <c r="J42" s="1"/>
      <c r="K42" s="18">
        <f>SUM(K33:K38)</f>
        <v>25</v>
      </c>
      <c r="L42" s="3">
        <f>SUM(L33:L41)</f>
        <v>30</v>
      </c>
      <c r="P42" s="12"/>
      <c r="Q42" s="13">
        <f t="shared" si="1"/>
        <v>4</v>
      </c>
      <c r="R42" s="13">
        <v>4</v>
      </c>
      <c r="S42" s="13">
        <v>1</v>
      </c>
      <c r="T42" s="13"/>
      <c r="U42" s="13" t="s">
        <v>22</v>
      </c>
      <c r="V42" s="25" t="s">
        <v>17</v>
      </c>
    </row>
    <row r="43" spans="4:22" x14ac:dyDescent="0.25">
      <c r="P43" s="12"/>
      <c r="Q43" s="13">
        <f t="shared" si="1"/>
        <v>12</v>
      </c>
      <c r="R43" s="13">
        <v>12</v>
      </c>
      <c r="S43" s="13">
        <v>1</v>
      </c>
      <c r="T43" s="13" t="s">
        <v>26</v>
      </c>
      <c r="U43" s="13"/>
      <c r="V43" s="25"/>
    </row>
    <row r="44" spans="4:22" x14ac:dyDescent="0.25">
      <c r="E44" t="s">
        <v>98</v>
      </c>
      <c r="J44" t="s">
        <v>99</v>
      </c>
      <c r="P44" s="12"/>
      <c r="Q44" s="13">
        <f>SUM(Q31:Q43)</f>
        <v>150</v>
      </c>
      <c r="R44" s="25" t="s">
        <v>27</v>
      </c>
      <c r="S44" s="25"/>
      <c r="T44" s="12"/>
      <c r="U44" s="12"/>
      <c r="V44" s="12"/>
    </row>
    <row r="45" spans="4:22" x14ac:dyDescent="0.25">
      <c r="P45" s="12"/>
      <c r="Q45" s="13">
        <f>Q44/25</f>
        <v>6</v>
      </c>
      <c r="R45" s="24" t="s">
        <v>28</v>
      </c>
      <c r="S45" s="24"/>
      <c r="T45" s="12"/>
      <c r="U45" s="12"/>
      <c r="V45" s="12"/>
    </row>
    <row r="46" spans="4:22" x14ac:dyDescent="0.25">
      <c r="D46" s="27" t="s">
        <v>101</v>
      </c>
      <c r="E46" s="1" t="s">
        <v>0</v>
      </c>
      <c r="F46" s="15" t="s">
        <v>47</v>
      </c>
      <c r="G46" s="3" t="s">
        <v>1</v>
      </c>
      <c r="I46" s="27" t="s">
        <v>100</v>
      </c>
      <c r="J46" s="1" t="s">
        <v>0</v>
      </c>
      <c r="K46" s="15" t="s">
        <v>47</v>
      </c>
      <c r="L46" s="3" t="s">
        <v>1</v>
      </c>
      <c r="P46" s="26" t="s">
        <v>39</v>
      </c>
      <c r="Q46" s="26"/>
      <c r="R46" s="26"/>
      <c r="S46" s="26"/>
      <c r="T46" s="26"/>
      <c r="U46" s="26"/>
      <c r="V46" s="26"/>
    </row>
    <row r="47" spans="4:22" ht="15.75" customHeight="1" thickBot="1" x14ac:dyDescent="0.3">
      <c r="D47" s="28"/>
      <c r="E47" s="35" t="s">
        <v>102</v>
      </c>
      <c r="F47" s="16">
        <v>6</v>
      </c>
      <c r="G47" s="3">
        <v>7</v>
      </c>
      <c r="H47" t="s">
        <v>48</v>
      </c>
      <c r="I47" s="28"/>
      <c r="J47" s="21" t="s">
        <v>107</v>
      </c>
      <c r="K47" s="16">
        <v>5</v>
      </c>
      <c r="L47" s="3">
        <v>6</v>
      </c>
      <c r="P47" s="26"/>
      <c r="Q47" s="26"/>
      <c r="R47" s="26"/>
      <c r="S47" s="26"/>
      <c r="T47" s="26"/>
      <c r="U47" s="26"/>
      <c r="V47" s="26"/>
    </row>
    <row r="48" spans="4:22" ht="15.75" customHeight="1" thickBot="1" x14ac:dyDescent="0.3">
      <c r="D48" s="28"/>
      <c r="E48" s="22" t="s">
        <v>103</v>
      </c>
      <c r="F48" s="16">
        <v>5</v>
      </c>
      <c r="G48" s="3">
        <v>6</v>
      </c>
      <c r="I48" s="28"/>
      <c r="J48" s="35" t="s">
        <v>108</v>
      </c>
      <c r="K48" s="16">
        <v>3</v>
      </c>
      <c r="L48" s="3">
        <v>4</v>
      </c>
      <c r="P48" s="26"/>
      <c r="Q48" s="26"/>
      <c r="R48" s="26"/>
      <c r="S48" s="26"/>
      <c r="T48" s="26"/>
      <c r="U48" s="26"/>
      <c r="V48" s="26"/>
    </row>
    <row r="49" spans="4:22" ht="15.75" customHeight="1" x14ac:dyDescent="0.25">
      <c r="D49" s="28"/>
      <c r="E49" s="35" t="s">
        <v>104</v>
      </c>
      <c r="F49" s="16">
        <v>5</v>
      </c>
      <c r="G49" s="3">
        <v>6</v>
      </c>
      <c r="I49" s="28"/>
      <c r="J49" s="21" t="s">
        <v>109</v>
      </c>
      <c r="K49" s="19">
        <v>3</v>
      </c>
      <c r="L49" s="3">
        <v>4</v>
      </c>
      <c r="P49" s="26"/>
      <c r="Q49" s="26"/>
      <c r="R49" s="26"/>
      <c r="S49" s="26"/>
      <c r="T49" s="26"/>
      <c r="U49" s="26"/>
      <c r="V49" s="26"/>
    </row>
    <row r="50" spans="4:22" ht="15.75" customHeight="1" x14ac:dyDescent="0.25">
      <c r="D50" s="28"/>
      <c r="E50" s="21" t="s">
        <v>105</v>
      </c>
      <c r="F50" s="16">
        <v>2</v>
      </c>
      <c r="G50" s="3">
        <v>2</v>
      </c>
      <c r="I50" s="28"/>
      <c r="J50" s="41" t="s">
        <v>110</v>
      </c>
      <c r="K50" s="16">
        <v>2</v>
      </c>
      <c r="L50" s="3">
        <v>3</v>
      </c>
      <c r="M50" t="s">
        <v>48</v>
      </c>
      <c r="P50" s="12"/>
      <c r="Q50" s="12"/>
      <c r="R50" s="12"/>
      <c r="S50" s="12"/>
      <c r="T50" s="12"/>
      <c r="U50" s="12"/>
      <c r="V50" s="12"/>
    </row>
    <row r="51" spans="4:22" ht="15.75" x14ac:dyDescent="0.25">
      <c r="D51" s="28"/>
      <c r="E51" s="40" t="s">
        <v>63</v>
      </c>
      <c r="F51" s="16">
        <v>5</v>
      </c>
      <c r="G51" s="3">
        <v>6</v>
      </c>
      <c r="I51" s="28"/>
      <c r="J51" s="42" t="s">
        <v>49</v>
      </c>
      <c r="K51" s="16">
        <v>12</v>
      </c>
      <c r="L51" s="3">
        <v>13</v>
      </c>
      <c r="P51" s="12"/>
      <c r="Q51" s="13" t="s">
        <v>8</v>
      </c>
      <c r="R51" s="13" t="s">
        <v>7</v>
      </c>
      <c r="S51" s="13" t="s">
        <v>6</v>
      </c>
      <c r="T51" s="13" t="s">
        <v>5</v>
      </c>
      <c r="U51" s="13" t="s">
        <v>4</v>
      </c>
      <c r="V51" s="13" t="s">
        <v>3</v>
      </c>
    </row>
    <row r="52" spans="4:22" ht="15.75" x14ac:dyDescent="0.25">
      <c r="D52" s="28"/>
      <c r="E52" s="37" t="s">
        <v>106</v>
      </c>
      <c r="F52" s="16">
        <v>2</v>
      </c>
      <c r="G52" s="3">
        <v>3</v>
      </c>
      <c r="I52" s="28"/>
      <c r="J52" s="2"/>
      <c r="K52" s="16"/>
      <c r="L52" s="3"/>
      <c r="P52" s="12"/>
      <c r="Q52" s="14">
        <f>R52*S52</f>
        <v>30</v>
      </c>
      <c r="R52" s="13">
        <v>2</v>
      </c>
      <c r="S52" s="13">
        <v>15</v>
      </c>
      <c r="T52" s="13"/>
      <c r="U52" s="13" t="s">
        <v>18</v>
      </c>
      <c r="V52" s="13" t="s">
        <v>9</v>
      </c>
    </row>
    <row r="53" spans="4:22" ht="15.75" x14ac:dyDescent="0.25">
      <c r="D53" s="28"/>
      <c r="F53" s="17"/>
      <c r="I53" s="28"/>
      <c r="J53" s="2"/>
      <c r="K53" s="16"/>
      <c r="L53" s="3"/>
      <c r="P53" s="12"/>
      <c r="Q53" s="14">
        <f t="shared" ref="Q53:Q64" si="2">R53*S53</f>
        <v>0</v>
      </c>
      <c r="R53" s="13">
        <v>0</v>
      </c>
      <c r="S53" s="13">
        <v>0</v>
      </c>
      <c r="T53" s="13"/>
      <c r="U53" s="13" t="s">
        <v>19</v>
      </c>
      <c r="V53" s="13" t="s">
        <v>10</v>
      </c>
    </row>
    <row r="54" spans="4:22" ht="15.75" x14ac:dyDescent="0.25">
      <c r="D54" s="28"/>
      <c r="F54" s="17"/>
      <c r="I54" s="28"/>
      <c r="J54" s="4"/>
      <c r="K54" s="16"/>
      <c r="L54" s="3"/>
      <c r="P54" s="12"/>
      <c r="Q54" s="14">
        <f t="shared" si="2"/>
        <v>15</v>
      </c>
      <c r="R54" s="13">
        <v>1</v>
      </c>
      <c r="S54" s="13">
        <v>15</v>
      </c>
      <c r="T54" s="13"/>
      <c r="U54" s="13" t="s">
        <v>11</v>
      </c>
      <c r="V54" s="13" t="s">
        <v>11</v>
      </c>
    </row>
    <row r="55" spans="4:22" x14ac:dyDescent="0.25">
      <c r="D55" s="28"/>
      <c r="F55" s="17"/>
      <c r="I55" s="28"/>
      <c r="K55" s="17"/>
      <c r="P55" s="12"/>
      <c r="Q55" s="13">
        <f t="shared" si="2"/>
        <v>0</v>
      </c>
      <c r="R55" s="13">
        <v>0</v>
      </c>
      <c r="S55" s="13">
        <v>0</v>
      </c>
      <c r="T55" s="13"/>
      <c r="U55" s="13" t="s">
        <v>20</v>
      </c>
      <c r="V55" s="24" t="s">
        <v>12</v>
      </c>
    </row>
    <row r="56" spans="4:22" x14ac:dyDescent="0.25">
      <c r="D56" s="29"/>
      <c r="E56" s="1"/>
      <c r="F56" s="18">
        <f>SUM(F47:F52)</f>
        <v>25</v>
      </c>
      <c r="G56" s="3">
        <f>SUM(G47:G52)</f>
        <v>30</v>
      </c>
      <c r="I56" s="29"/>
      <c r="J56" s="1"/>
      <c r="K56" s="18">
        <f>SUM(K47:K52)</f>
        <v>25</v>
      </c>
      <c r="L56" s="3">
        <f>SUM(L47:L54)</f>
        <v>30</v>
      </c>
      <c r="P56" s="12"/>
      <c r="Q56" s="13">
        <f t="shared" si="2"/>
        <v>0</v>
      </c>
      <c r="R56" s="13">
        <v>0</v>
      </c>
      <c r="S56" s="13">
        <v>0</v>
      </c>
      <c r="T56" s="13" t="s">
        <v>23</v>
      </c>
      <c r="U56" s="13"/>
      <c r="V56" s="24"/>
    </row>
    <row r="57" spans="4:22" x14ac:dyDescent="0.25">
      <c r="P57" s="12"/>
      <c r="Q57" s="13">
        <f t="shared" si="2"/>
        <v>39</v>
      </c>
      <c r="R57" s="13">
        <v>3</v>
      </c>
      <c r="S57" s="13">
        <v>13</v>
      </c>
      <c r="T57" s="13" t="s">
        <v>29</v>
      </c>
      <c r="U57" s="13"/>
      <c r="V57" s="13" t="s">
        <v>13</v>
      </c>
    </row>
    <row r="58" spans="4:22" x14ac:dyDescent="0.25">
      <c r="O58" s="7">
        <f>Q52+Q53+Q54+Q58+Q61+Q63</f>
        <v>49</v>
      </c>
      <c r="P58" s="12"/>
      <c r="Q58" s="14">
        <f t="shared" si="2"/>
        <v>0</v>
      </c>
      <c r="R58" s="13">
        <v>0</v>
      </c>
      <c r="S58" s="13">
        <v>0</v>
      </c>
      <c r="T58" s="13"/>
      <c r="U58" s="13" t="s">
        <v>21</v>
      </c>
      <c r="V58" s="25" t="s">
        <v>14</v>
      </c>
    </row>
    <row r="59" spans="4:22" x14ac:dyDescent="0.25">
      <c r="O59">
        <f>125-O58</f>
        <v>76</v>
      </c>
      <c r="P59" s="12"/>
      <c r="Q59" s="13">
        <f t="shared" si="2"/>
        <v>0</v>
      </c>
      <c r="R59" s="13">
        <v>0</v>
      </c>
      <c r="S59" s="13">
        <v>0</v>
      </c>
      <c r="T59" s="13" t="s">
        <v>24</v>
      </c>
      <c r="U59" s="13"/>
      <c r="V59" s="25"/>
    </row>
    <row r="60" spans="4:22" x14ac:dyDescent="0.25">
      <c r="P60" s="12"/>
      <c r="Q60" s="13">
        <f t="shared" si="2"/>
        <v>24</v>
      </c>
      <c r="R60" s="13">
        <v>2</v>
      </c>
      <c r="S60" s="13">
        <v>12</v>
      </c>
      <c r="T60" s="13" t="s">
        <v>25</v>
      </c>
      <c r="U60" s="13"/>
      <c r="V60" s="13" t="s">
        <v>15</v>
      </c>
    </row>
    <row r="61" spans="4:22" x14ac:dyDescent="0.25">
      <c r="P61" s="12"/>
      <c r="Q61" s="14">
        <f t="shared" si="2"/>
        <v>0</v>
      </c>
      <c r="R61" s="13">
        <v>0</v>
      </c>
      <c r="S61" s="13">
        <v>0</v>
      </c>
      <c r="T61" s="13"/>
      <c r="U61" s="13" t="s">
        <v>22</v>
      </c>
      <c r="V61" s="25" t="s">
        <v>16</v>
      </c>
    </row>
    <row r="62" spans="4:22" x14ac:dyDescent="0.25">
      <c r="P62" s="12"/>
      <c r="Q62" s="13">
        <f t="shared" si="2"/>
        <v>5</v>
      </c>
      <c r="R62" s="13">
        <v>5</v>
      </c>
      <c r="S62" s="13">
        <v>1</v>
      </c>
      <c r="T62" s="13" t="s">
        <v>26</v>
      </c>
      <c r="U62" s="13"/>
      <c r="V62" s="25"/>
    </row>
    <row r="63" spans="4:22" x14ac:dyDescent="0.25">
      <c r="P63" s="12"/>
      <c r="Q63" s="14">
        <f t="shared" si="2"/>
        <v>4</v>
      </c>
      <c r="R63" s="13">
        <v>4</v>
      </c>
      <c r="S63" s="13">
        <v>1</v>
      </c>
      <c r="T63" s="13"/>
      <c r="U63" s="13" t="s">
        <v>22</v>
      </c>
      <c r="V63" s="25" t="s">
        <v>17</v>
      </c>
    </row>
    <row r="64" spans="4:22" x14ac:dyDescent="0.25">
      <c r="P64" s="12"/>
      <c r="Q64" s="13">
        <f t="shared" si="2"/>
        <v>8</v>
      </c>
      <c r="R64" s="13">
        <v>8</v>
      </c>
      <c r="S64" s="13">
        <v>1</v>
      </c>
      <c r="T64" s="13" t="s">
        <v>26</v>
      </c>
      <c r="U64" s="13"/>
      <c r="V64" s="25"/>
    </row>
    <row r="65" spans="16:22" x14ac:dyDescent="0.25">
      <c r="P65" s="12"/>
      <c r="Q65" s="13">
        <f>SUM(Q52:Q64)</f>
        <v>125</v>
      </c>
      <c r="R65" s="25" t="s">
        <v>27</v>
      </c>
      <c r="S65" s="25"/>
      <c r="T65" s="12"/>
      <c r="U65" s="12"/>
      <c r="V65" s="12"/>
    </row>
    <row r="66" spans="16:22" ht="15" customHeight="1" x14ac:dyDescent="0.25">
      <c r="P66" s="12"/>
      <c r="Q66" s="13">
        <f>Q65/25</f>
        <v>5</v>
      </c>
      <c r="R66" s="24" t="s">
        <v>28</v>
      </c>
      <c r="S66" s="24"/>
      <c r="T66" s="12"/>
      <c r="U66" s="12"/>
      <c r="V66" s="12"/>
    </row>
    <row r="67" spans="16:22" x14ac:dyDescent="0.25">
      <c r="P67" s="12"/>
      <c r="Q67" s="13">
        <f>Q66/25</f>
        <v>0.2</v>
      </c>
      <c r="R67" s="24" t="s">
        <v>28</v>
      </c>
      <c r="S67" s="24"/>
      <c r="T67" s="12"/>
      <c r="U67" s="12"/>
      <c r="V67" s="12"/>
    </row>
    <row r="68" spans="16:22" x14ac:dyDescent="0.25">
      <c r="P68" s="12"/>
      <c r="Q68" s="12"/>
      <c r="R68" s="12"/>
      <c r="S68" s="12"/>
      <c r="T68" s="12"/>
      <c r="U68" s="12"/>
      <c r="V68" s="12"/>
    </row>
    <row r="69" spans="16:22" x14ac:dyDescent="0.25">
      <c r="P69" s="12"/>
      <c r="Q69" s="12"/>
      <c r="R69" s="12"/>
      <c r="S69" s="12"/>
      <c r="T69" s="12"/>
      <c r="U69" s="12"/>
      <c r="V69" s="12"/>
    </row>
    <row r="70" spans="16:22" x14ac:dyDescent="0.25">
      <c r="P70" s="26" t="s">
        <v>32</v>
      </c>
      <c r="Q70" s="26"/>
      <c r="R70" s="26"/>
      <c r="S70" s="26"/>
      <c r="T70" s="26"/>
      <c r="U70" s="26"/>
      <c r="V70" s="26"/>
    </row>
    <row r="71" spans="16:22" x14ac:dyDescent="0.25">
      <c r="P71" s="26"/>
      <c r="Q71" s="26"/>
      <c r="R71" s="26"/>
      <c r="S71" s="26"/>
      <c r="T71" s="26"/>
      <c r="U71" s="26"/>
      <c r="V71" s="26"/>
    </row>
    <row r="72" spans="16:22" x14ac:dyDescent="0.25">
      <c r="P72" s="26"/>
      <c r="Q72" s="26"/>
      <c r="R72" s="26"/>
      <c r="S72" s="26"/>
      <c r="T72" s="26"/>
      <c r="U72" s="26"/>
      <c r="V72" s="26"/>
    </row>
    <row r="73" spans="16:22" x14ac:dyDescent="0.25">
      <c r="P73" s="26"/>
      <c r="Q73" s="26"/>
      <c r="R73" s="26"/>
      <c r="S73" s="26"/>
      <c r="T73" s="26"/>
      <c r="U73" s="26"/>
      <c r="V73" s="26"/>
    </row>
    <row r="74" spans="16:22" x14ac:dyDescent="0.25">
      <c r="P74" s="12"/>
      <c r="Q74" s="12"/>
      <c r="R74" s="12"/>
      <c r="S74" s="12"/>
      <c r="T74" s="12"/>
      <c r="U74" s="12"/>
      <c r="V74" s="12"/>
    </row>
    <row r="75" spans="16:22" x14ac:dyDescent="0.25">
      <c r="P75" s="12"/>
      <c r="Q75" s="13" t="s">
        <v>8</v>
      </c>
      <c r="R75" s="13" t="s">
        <v>7</v>
      </c>
      <c r="S75" s="13" t="s">
        <v>6</v>
      </c>
      <c r="T75" s="13" t="s">
        <v>5</v>
      </c>
      <c r="U75" s="13" t="s">
        <v>4</v>
      </c>
      <c r="V75" s="13" t="s">
        <v>3</v>
      </c>
    </row>
    <row r="76" spans="16:22" x14ac:dyDescent="0.25">
      <c r="P76" s="12"/>
      <c r="Q76" s="13">
        <f>R76*S76</f>
        <v>30</v>
      </c>
      <c r="R76" s="13">
        <v>2</v>
      </c>
      <c r="S76" s="13">
        <v>15</v>
      </c>
      <c r="T76" s="13"/>
      <c r="U76" s="13" t="s">
        <v>18</v>
      </c>
      <c r="V76" s="13" t="s">
        <v>9</v>
      </c>
    </row>
    <row r="77" spans="16:22" x14ac:dyDescent="0.25">
      <c r="P77" s="12"/>
      <c r="Q77" s="13">
        <f t="shared" ref="Q77:Q88" si="3">R77*S77</f>
        <v>0</v>
      </c>
      <c r="R77" s="13">
        <v>0</v>
      </c>
      <c r="S77" s="13">
        <v>0</v>
      </c>
      <c r="T77" s="13"/>
      <c r="U77" s="13" t="s">
        <v>19</v>
      </c>
      <c r="V77" s="13" t="s">
        <v>10</v>
      </c>
    </row>
    <row r="78" spans="16:22" x14ac:dyDescent="0.25">
      <c r="P78" s="12"/>
      <c r="Q78" s="13">
        <f t="shared" si="3"/>
        <v>14</v>
      </c>
      <c r="R78" s="13">
        <v>1</v>
      </c>
      <c r="S78" s="13">
        <v>14</v>
      </c>
      <c r="T78" s="13"/>
      <c r="U78" s="13" t="s">
        <v>11</v>
      </c>
      <c r="V78" s="13" t="s">
        <v>11</v>
      </c>
    </row>
    <row r="79" spans="16:22" x14ac:dyDescent="0.25">
      <c r="P79" s="12"/>
      <c r="Q79" s="13">
        <f t="shared" si="3"/>
        <v>0</v>
      </c>
      <c r="R79" s="13">
        <v>0</v>
      </c>
      <c r="S79" s="13">
        <v>0</v>
      </c>
      <c r="T79" s="13"/>
      <c r="U79" s="13" t="s">
        <v>20</v>
      </c>
      <c r="V79" s="24" t="s">
        <v>12</v>
      </c>
    </row>
    <row r="80" spans="16:22" x14ac:dyDescent="0.25">
      <c r="P80" s="12"/>
      <c r="Q80" s="13">
        <f t="shared" si="3"/>
        <v>0</v>
      </c>
      <c r="R80" s="13">
        <v>0</v>
      </c>
      <c r="S80" s="13">
        <v>0</v>
      </c>
      <c r="T80" s="13" t="s">
        <v>23</v>
      </c>
      <c r="U80" s="13"/>
      <c r="V80" s="24"/>
    </row>
    <row r="81" spans="16:22" x14ac:dyDescent="0.25">
      <c r="P81" s="12"/>
      <c r="Q81" s="13">
        <f t="shared" si="3"/>
        <v>20</v>
      </c>
      <c r="R81" s="13">
        <v>2</v>
      </c>
      <c r="S81" s="13">
        <v>10</v>
      </c>
      <c r="T81" s="13" t="s">
        <v>29</v>
      </c>
      <c r="U81" s="13"/>
      <c r="V81" s="13" t="s">
        <v>13</v>
      </c>
    </row>
    <row r="82" spans="16:22" x14ac:dyDescent="0.25">
      <c r="P82" s="12"/>
      <c r="Q82" s="13">
        <f t="shared" si="3"/>
        <v>0</v>
      </c>
      <c r="R82" s="13">
        <v>0</v>
      </c>
      <c r="S82" s="13">
        <v>0</v>
      </c>
      <c r="T82" s="13"/>
      <c r="U82" s="13" t="s">
        <v>21</v>
      </c>
      <c r="V82" s="25" t="s">
        <v>14</v>
      </c>
    </row>
    <row r="83" spans="16:22" x14ac:dyDescent="0.25">
      <c r="P83" s="12"/>
      <c r="Q83" s="13">
        <f t="shared" si="3"/>
        <v>8</v>
      </c>
      <c r="R83" s="13">
        <v>4</v>
      </c>
      <c r="S83" s="13">
        <v>2</v>
      </c>
      <c r="T83" s="13" t="s">
        <v>24</v>
      </c>
      <c r="U83" s="13"/>
      <c r="V83" s="25"/>
    </row>
    <row r="84" spans="16:22" x14ac:dyDescent="0.25">
      <c r="P84" s="12"/>
      <c r="Q84" s="13">
        <f t="shared" si="3"/>
        <v>6</v>
      </c>
      <c r="R84" s="13">
        <v>2</v>
      </c>
      <c r="S84" s="13">
        <v>3</v>
      </c>
      <c r="T84" s="13" t="s">
        <v>25</v>
      </c>
      <c r="U84" s="13"/>
      <c r="V84" s="13" t="s">
        <v>15</v>
      </c>
    </row>
    <row r="85" spans="16:22" x14ac:dyDescent="0.25">
      <c r="P85" s="12"/>
      <c r="Q85" s="13">
        <f t="shared" si="3"/>
        <v>0</v>
      </c>
      <c r="R85" s="13">
        <v>0</v>
      </c>
      <c r="S85" s="13">
        <v>0</v>
      </c>
      <c r="T85" s="13"/>
      <c r="U85" s="13" t="s">
        <v>22</v>
      </c>
      <c r="V85" s="25" t="s">
        <v>16</v>
      </c>
    </row>
    <row r="86" spans="16:22" x14ac:dyDescent="0.25">
      <c r="P86" s="12"/>
      <c r="Q86" s="13">
        <f t="shared" si="3"/>
        <v>6</v>
      </c>
      <c r="R86" s="13">
        <v>6</v>
      </c>
      <c r="S86" s="13">
        <v>1</v>
      </c>
      <c r="T86" s="13" t="s">
        <v>26</v>
      </c>
      <c r="U86" s="13"/>
      <c r="V86" s="25"/>
    </row>
    <row r="87" spans="16:22" x14ac:dyDescent="0.25">
      <c r="P87" s="12"/>
      <c r="Q87" s="13">
        <f t="shared" si="3"/>
        <v>4</v>
      </c>
      <c r="R87" s="13">
        <v>4</v>
      </c>
      <c r="S87" s="13">
        <v>1</v>
      </c>
      <c r="T87" s="13"/>
      <c r="U87" s="13" t="s">
        <v>22</v>
      </c>
      <c r="V87" s="25" t="s">
        <v>17</v>
      </c>
    </row>
    <row r="88" spans="16:22" x14ac:dyDescent="0.25">
      <c r="P88" s="12"/>
      <c r="Q88" s="13">
        <f t="shared" si="3"/>
        <v>12</v>
      </c>
      <c r="R88" s="13">
        <v>12</v>
      </c>
      <c r="S88" s="13">
        <v>1</v>
      </c>
      <c r="T88" s="13" t="s">
        <v>26</v>
      </c>
      <c r="U88" s="13"/>
      <c r="V88" s="25"/>
    </row>
    <row r="89" spans="16:22" x14ac:dyDescent="0.25">
      <c r="P89" s="12"/>
      <c r="Q89" s="13">
        <f>SUM(Q76:Q88)</f>
        <v>100</v>
      </c>
      <c r="R89" s="25" t="s">
        <v>27</v>
      </c>
      <c r="S89" s="25"/>
      <c r="T89" s="12"/>
      <c r="U89" s="12"/>
      <c r="V89" s="12"/>
    </row>
    <row r="90" spans="16:22" x14ac:dyDescent="0.25">
      <c r="P90" s="12"/>
      <c r="Q90" s="13">
        <f>Q89/25</f>
        <v>4</v>
      </c>
      <c r="R90" s="24" t="s">
        <v>28</v>
      </c>
      <c r="S90" s="24"/>
      <c r="T90" s="12"/>
      <c r="U90" s="12"/>
      <c r="V90" s="12"/>
    </row>
    <row r="91" spans="16:22" x14ac:dyDescent="0.25">
      <c r="P91" s="12"/>
      <c r="Q91" s="12"/>
      <c r="R91" s="12"/>
      <c r="S91" s="12"/>
      <c r="T91" s="12"/>
      <c r="U91" s="12"/>
      <c r="V91" s="12"/>
    </row>
    <row r="92" spans="16:22" x14ac:dyDescent="0.25">
      <c r="P92" s="12"/>
      <c r="Q92" s="12"/>
      <c r="R92" s="12"/>
      <c r="S92" s="12"/>
      <c r="T92" s="12"/>
      <c r="U92" s="12"/>
      <c r="V92" s="12"/>
    </row>
    <row r="93" spans="16:22" x14ac:dyDescent="0.25">
      <c r="P93" s="26" t="s">
        <v>33</v>
      </c>
      <c r="Q93" s="26"/>
      <c r="R93" s="26"/>
      <c r="S93" s="26"/>
      <c r="T93" s="26"/>
      <c r="U93" s="26"/>
      <c r="V93" s="26"/>
    </row>
    <row r="94" spans="16:22" x14ac:dyDescent="0.25">
      <c r="P94" s="26"/>
      <c r="Q94" s="26"/>
      <c r="R94" s="26"/>
      <c r="S94" s="26"/>
      <c r="T94" s="26"/>
      <c r="U94" s="26"/>
      <c r="V94" s="26"/>
    </row>
    <row r="95" spans="16:22" x14ac:dyDescent="0.25">
      <c r="P95" s="26"/>
      <c r="Q95" s="26"/>
      <c r="R95" s="26"/>
      <c r="S95" s="26"/>
      <c r="T95" s="26"/>
      <c r="U95" s="26"/>
      <c r="V95" s="26"/>
    </row>
    <row r="96" spans="16:22" x14ac:dyDescent="0.25">
      <c r="P96" s="26"/>
      <c r="Q96" s="26"/>
      <c r="R96" s="26"/>
      <c r="S96" s="26"/>
      <c r="T96" s="26"/>
      <c r="U96" s="26"/>
      <c r="V96" s="26"/>
    </row>
    <row r="97" spans="16:22" x14ac:dyDescent="0.25">
      <c r="P97" s="12"/>
      <c r="Q97" s="12"/>
      <c r="R97" s="12"/>
      <c r="S97" s="12"/>
      <c r="T97" s="12"/>
      <c r="U97" s="12"/>
      <c r="V97" s="12"/>
    </row>
    <row r="98" spans="16:22" x14ac:dyDescent="0.25">
      <c r="P98" s="12"/>
      <c r="Q98" s="13" t="s">
        <v>8</v>
      </c>
      <c r="R98" s="13" t="s">
        <v>7</v>
      </c>
      <c r="S98" s="13" t="s">
        <v>6</v>
      </c>
      <c r="T98" s="13" t="s">
        <v>5</v>
      </c>
      <c r="U98" s="13" t="s">
        <v>4</v>
      </c>
      <c r="V98" s="13" t="s">
        <v>3</v>
      </c>
    </row>
    <row r="99" spans="16:22" x14ac:dyDescent="0.25">
      <c r="P99" s="12"/>
      <c r="Q99" s="13">
        <f>R99*S99</f>
        <v>15</v>
      </c>
      <c r="R99" s="13">
        <v>1</v>
      </c>
      <c r="S99" s="13">
        <v>15</v>
      </c>
      <c r="T99" s="13"/>
      <c r="U99" s="13" t="s">
        <v>18</v>
      </c>
      <c r="V99" s="13" t="s">
        <v>9</v>
      </c>
    </row>
    <row r="100" spans="16:22" x14ac:dyDescent="0.25">
      <c r="P100" s="12"/>
      <c r="Q100" s="13">
        <f t="shared" ref="Q100:Q111" si="4">R100*S100</f>
        <v>8</v>
      </c>
      <c r="R100" s="13">
        <v>1</v>
      </c>
      <c r="S100" s="13">
        <v>8</v>
      </c>
      <c r="T100" s="13"/>
      <c r="U100" s="13" t="s">
        <v>19</v>
      </c>
      <c r="V100" s="13" t="s">
        <v>10</v>
      </c>
    </row>
    <row r="101" spans="16:22" x14ac:dyDescent="0.25">
      <c r="P101" s="12"/>
      <c r="Q101" s="13">
        <f t="shared" si="4"/>
        <v>5</v>
      </c>
      <c r="R101" s="13">
        <v>1</v>
      </c>
      <c r="S101" s="13">
        <v>5</v>
      </c>
      <c r="T101" s="13"/>
      <c r="U101" s="13" t="s">
        <v>11</v>
      </c>
      <c r="V101" s="13" t="s">
        <v>11</v>
      </c>
    </row>
    <row r="102" spans="16:22" x14ac:dyDescent="0.25">
      <c r="P102" s="12"/>
      <c r="Q102" s="13">
        <f t="shared" si="4"/>
        <v>0</v>
      </c>
      <c r="R102" s="13">
        <v>0</v>
      </c>
      <c r="S102" s="13">
        <v>0</v>
      </c>
      <c r="T102" s="13"/>
      <c r="U102" s="13" t="s">
        <v>20</v>
      </c>
      <c r="V102" s="24" t="s">
        <v>12</v>
      </c>
    </row>
    <row r="103" spans="16:22" x14ac:dyDescent="0.25">
      <c r="P103" s="12"/>
      <c r="Q103" s="13">
        <f t="shared" si="4"/>
        <v>6</v>
      </c>
      <c r="R103" s="13">
        <v>1</v>
      </c>
      <c r="S103" s="13">
        <v>6</v>
      </c>
      <c r="T103" s="13" t="s">
        <v>23</v>
      </c>
      <c r="U103" s="13"/>
      <c r="V103" s="24"/>
    </row>
    <row r="104" spans="16:22" x14ac:dyDescent="0.25">
      <c r="P104" s="12"/>
      <c r="Q104" s="13">
        <f t="shared" si="4"/>
        <v>5</v>
      </c>
      <c r="R104" s="13">
        <v>1</v>
      </c>
      <c r="S104" s="13">
        <v>5</v>
      </c>
      <c r="T104" s="13" t="s">
        <v>29</v>
      </c>
      <c r="U104" s="13"/>
      <c r="V104" s="13" t="s">
        <v>13</v>
      </c>
    </row>
    <row r="105" spans="16:22" x14ac:dyDescent="0.25">
      <c r="P105" s="12"/>
      <c r="Q105" s="13">
        <f t="shared" si="4"/>
        <v>0</v>
      </c>
      <c r="R105" s="13">
        <v>0</v>
      </c>
      <c r="S105" s="13">
        <v>0</v>
      </c>
      <c r="T105" s="13"/>
      <c r="U105" s="13" t="s">
        <v>21</v>
      </c>
      <c r="V105" s="25" t="s">
        <v>14</v>
      </c>
    </row>
    <row r="106" spans="16:22" x14ac:dyDescent="0.25">
      <c r="P106" s="12"/>
      <c r="Q106" s="13">
        <f t="shared" si="4"/>
        <v>8</v>
      </c>
      <c r="R106" s="13">
        <v>4</v>
      </c>
      <c r="S106" s="13">
        <v>2</v>
      </c>
      <c r="T106" s="13" t="s">
        <v>24</v>
      </c>
      <c r="U106" s="13"/>
      <c r="V106" s="25"/>
    </row>
    <row r="107" spans="16:22" x14ac:dyDescent="0.25">
      <c r="P107" s="12"/>
      <c r="Q107" s="13">
        <f t="shared" si="4"/>
        <v>6</v>
      </c>
      <c r="R107" s="13">
        <v>2</v>
      </c>
      <c r="S107" s="13">
        <v>3</v>
      </c>
      <c r="T107" s="13" t="s">
        <v>25</v>
      </c>
      <c r="U107" s="13"/>
      <c r="V107" s="13" t="s">
        <v>15</v>
      </c>
    </row>
    <row r="108" spans="16:22" x14ac:dyDescent="0.25">
      <c r="P108" s="12"/>
      <c r="Q108" s="13">
        <f t="shared" si="4"/>
        <v>0</v>
      </c>
      <c r="R108" s="13">
        <v>0</v>
      </c>
      <c r="S108" s="13">
        <v>0</v>
      </c>
      <c r="T108" s="13"/>
      <c r="U108" s="13" t="s">
        <v>22</v>
      </c>
      <c r="V108" s="25" t="s">
        <v>16</v>
      </c>
    </row>
    <row r="109" spans="16:22" x14ac:dyDescent="0.25">
      <c r="P109" s="12"/>
      <c r="Q109" s="13">
        <f t="shared" si="4"/>
        <v>6</v>
      </c>
      <c r="R109" s="13">
        <v>6</v>
      </c>
      <c r="S109" s="13">
        <v>1</v>
      </c>
      <c r="T109" s="13" t="s">
        <v>26</v>
      </c>
      <c r="U109" s="13"/>
      <c r="V109" s="25"/>
    </row>
    <row r="110" spans="16:22" x14ac:dyDescent="0.25">
      <c r="P110" s="12"/>
      <c r="Q110" s="13">
        <f t="shared" si="4"/>
        <v>4</v>
      </c>
      <c r="R110" s="13">
        <v>4</v>
      </c>
      <c r="S110" s="13">
        <v>1</v>
      </c>
      <c r="T110" s="13"/>
      <c r="U110" s="13" t="s">
        <v>22</v>
      </c>
      <c r="V110" s="25" t="s">
        <v>17</v>
      </c>
    </row>
    <row r="111" spans="16:22" x14ac:dyDescent="0.25">
      <c r="P111" s="12"/>
      <c r="Q111" s="13">
        <f t="shared" si="4"/>
        <v>12</v>
      </c>
      <c r="R111" s="13">
        <v>12</v>
      </c>
      <c r="S111" s="13">
        <v>1</v>
      </c>
      <c r="T111" s="13" t="s">
        <v>26</v>
      </c>
      <c r="U111" s="13"/>
      <c r="V111" s="25"/>
    </row>
    <row r="112" spans="16:22" x14ac:dyDescent="0.25">
      <c r="P112" s="12"/>
      <c r="Q112" s="13">
        <f>SUM(Q99:Q111)</f>
        <v>75</v>
      </c>
      <c r="R112" s="25" t="s">
        <v>27</v>
      </c>
      <c r="S112" s="25"/>
      <c r="T112" s="12"/>
      <c r="U112" s="12"/>
      <c r="V112" s="12"/>
    </row>
    <row r="113" spans="16:22" x14ac:dyDescent="0.25">
      <c r="P113" s="12"/>
      <c r="Q113" s="13">
        <f>Q112/25</f>
        <v>3</v>
      </c>
      <c r="R113" s="24" t="s">
        <v>28</v>
      </c>
      <c r="S113" s="24"/>
      <c r="T113" s="12"/>
      <c r="U113" s="12"/>
      <c r="V113" s="12"/>
    </row>
    <row r="114" spans="16:22" x14ac:dyDescent="0.25">
      <c r="P114" s="12"/>
      <c r="Q114" s="12"/>
      <c r="R114" s="12"/>
      <c r="S114" s="12"/>
      <c r="T114" s="12"/>
      <c r="U114" s="12"/>
      <c r="V114" s="12"/>
    </row>
    <row r="115" spans="16:22" x14ac:dyDescent="0.25">
      <c r="P115" s="12"/>
      <c r="Q115" s="12"/>
      <c r="R115" s="12"/>
      <c r="S115" s="12"/>
      <c r="T115" s="12"/>
      <c r="U115" s="12"/>
      <c r="V115" s="12"/>
    </row>
    <row r="116" spans="16:22" x14ac:dyDescent="0.25">
      <c r="P116" s="26" t="s">
        <v>38</v>
      </c>
      <c r="Q116" s="26"/>
      <c r="R116" s="26"/>
      <c r="S116" s="26"/>
      <c r="T116" s="26"/>
      <c r="U116" s="26"/>
      <c r="V116" s="26"/>
    </row>
    <row r="117" spans="16:22" x14ac:dyDescent="0.25">
      <c r="P117" s="26"/>
      <c r="Q117" s="26"/>
      <c r="R117" s="26"/>
      <c r="S117" s="26"/>
      <c r="T117" s="26"/>
      <c r="U117" s="26"/>
      <c r="V117" s="26"/>
    </row>
    <row r="118" spans="16:22" x14ac:dyDescent="0.25">
      <c r="P118" s="26"/>
      <c r="Q118" s="26"/>
      <c r="R118" s="26"/>
      <c r="S118" s="26"/>
      <c r="T118" s="26"/>
      <c r="U118" s="26"/>
      <c r="V118" s="26"/>
    </row>
    <row r="119" spans="16:22" x14ac:dyDescent="0.25">
      <c r="P119" s="26"/>
      <c r="Q119" s="26"/>
      <c r="R119" s="26"/>
      <c r="S119" s="26"/>
      <c r="T119" s="26"/>
      <c r="U119" s="26"/>
      <c r="V119" s="26"/>
    </row>
    <row r="120" spans="16:22" x14ac:dyDescent="0.25">
      <c r="P120" s="12"/>
      <c r="Q120" s="12"/>
      <c r="R120" s="12"/>
      <c r="S120" s="12"/>
      <c r="T120" s="12"/>
      <c r="U120" s="12"/>
      <c r="V120" s="12"/>
    </row>
    <row r="121" spans="16:22" x14ac:dyDescent="0.25">
      <c r="P121" s="12"/>
      <c r="Q121" s="13" t="s">
        <v>8</v>
      </c>
      <c r="R121" s="13" t="s">
        <v>7</v>
      </c>
      <c r="S121" s="13" t="s">
        <v>6</v>
      </c>
      <c r="T121" s="13" t="s">
        <v>5</v>
      </c>
      <c r="U121" s="13" t="s">
        <v>4</v>
      </c>
      <c r="V121" s="13" t="s">
        <v>3</v>
      </c>
    </row>
    <row r="122" spans="16:22" x14ac:dyDescent="0.25">
      <c r="P122" s="12"/>
      <c r="Q122" s="13">
        <f>R122*S122</f>
        <v>30</v>
      </c>
      <c r="R122" s="13">
        <v>2</v>
      </c>
      <c r="S122" s="13">
        <v>15</v>
      </c>
      <c r="T122" s="13"/>
      <c r="U122" s="13" t="s">
        <v>18</v>
      </c>
      <c r="V122" s="13" t="s">
        <v>9</v>
      </c>
    </row>
    <row r="123" spans="16:22" x14ac:dyDescent="0.25">
      <c r="P123" s="12"/>
      <c r="Q123" s="13">
        <f t="shared" ref="Q123:Q134" si="5">R123*S123</f>
        <v>0</v>
      </c>
      <c r="R123" s="13">
        <v>0</v>
      </c>
      <c r="S123" s="13">
        <v>0</v>
      </c>
      <c r="T123" s="13"/>
      <c r="U123" s="13" t="s">
        <v>19</v>
      </c>
      <c r="V123" s="13" t="s">
        <v>10</v>
      </c>
    </row>
    <row r="124" spans="16:22" x14ac:dyDescent="0.25">
      <c r="P124" s="12"/>
      <c r="Q124" s="13">
        <f t="shared" si="5"/>
        <v>0</v>
      </c>
      <c r="R124" s="13">
        <v>0</v>
      </c>
      <c r="S124" s="13">
        <v>0</v>
      </c>
      <c r="T124" s="13"/>
      <c r="U124" s="13" t="s">
        <v>11</v>
      </c>
      <c r="V124" s="13" t="s">
        <v>11</v>
      </c>
    </row>
    <row r="125" spans="16:22" x14ac:dyDescent="0.25">
      <c r="P125" s="12"/>
      <c r="Q125" s="13">
        <f t="shared" si="5"/>
        <v>0</v>
      </c>
      <c r="R125" s="13">
        <v>0</v>
      </c>
      <c r="S125" s="13">
        <v>0</v>
      </c>
      <c r="T125" s="13"/>
      <c r="U125" s="13" t="s">
        <v>20</v>
      </c>
      <c r="V125" s="24" t="s">
        <v>12</v>
      </c>
    </row>
    <row r="126" spans="16:22" x14ac:dyDescent="0.25">
      <c r="P126" s="12"/>
      <c r="Q126" s="13">
        <f t="shared" si="5"/>
        <v>0</v>
      </c>
      <c r="R126" s="13">
        <v>0</v>
      </c>
      <c r="S126" s="13">
        <v>0</v>
      </c>
      <c r="T126" s="13" t="s">
        <v>23</v>
      </c>
      <c r="U126" s="13"/>
      <c r="V126" s="24"/>
    </row>
    <row r="127" spans="16:22" x14ac:dyDescent="0.25">
      <c r="P127" s="12"/>
      <c r="Q127" s="13">
        <f t="shared" si="5"/>
        <v>16</v>
      </c>
      <c r="R127" s="13">
        <v>2</v>
      </c>
      <c r="S127" s="13">
        <v>8</v>
      </c>
      <c r="T127" s="13" t="s">
        <v>29</v>
      </c>
      <c r="U127" s="13"/>
      <c r="V127" s="13" t="s">
        <v>13</v>
      </c>
    </row>
    <row r="128" spans="16:22" x14ac:dyDescent="0.25">
      <c r="P128" s="12"/>
      <c r="Q128" s="13">
        <f t="shared" si="5"/>
        <v>0</v>
      </c>
      <c r="R128" s="13">
        <v>0</v>
      </c>
      <c r="S128" s="13">
        <v>0</v>
      </c>
      <c r="T128" s="13"/>
      <c r="U128" s="13" t="s">
        <v>21</v>
      </c>
      <c r="V128" s="25" t="s">
        <v>14</v>
      </c>
    </row>
    <row r="129" spans="16:22" x14ac:dyDescent="0.25">
      <c r="P129" s="12"/>
      <c r="Q129" s="13">
        <f t="shared" si="5"/>
        <v>6</v>
      </c>
      <c r="R129" s="13">
        <v>3</v>
      </c>
      <c r="S129" s="13">
        <v>2</v>
      </c>
      <c r="T129" s="13" t="s">
        <v>24</v>
      </c>
      <c r="U129" s="13"/>
      <c r="V129" s="25"/>
    </row>
    <row r="130" spans="16:22" x14ac:dyDescent="0.25">
      <c r="P130" s="12"/>
      <c r="Q130" s="13">
        <f t="shared" si="5"/>
        <v>3</v>
      </c>
      <c r="R130" s="13">
        <v>1</v>
      </c>
      <c r="S130" s="13">
        <v>3</v>
      </c>
      <c r="T130" s="13" t="s">
        <v>25</v>
      </c>
      <c r="U130" s="13"/>
      <c r="V130" s="13" t="s">
        <v>15</v>
      </c>
    </row>
    <row r="131" spans="16:22" x14ac:dyDescent="0.25">
      <c r="P131" s="12"/>
      <c r="Q131" s="13">
        <f t="shared" si="5"/>
        <v>0</v>
      </c>
      <c r="R131" s="13">
        <v>0</v>
      </c>
      <c r="S131" s="13">
        <v>0</v>
      </c>
      <c r="T131" s="13"/>
      <c r="U131" s="13" t="s">
        <v>22</v>
      </c>
      <c r="V131" s="25" t="s">
        <v>16</v>
      </c>
    </row>
    <row r="132" spans="16:22" x14ac:dyDescent="0.25">
      <c r="P132" s="12"/>
      <c r="Q132" s="13">
        <f t="shared" si="5"/>
        <v>5</v>
      </c>
      <c r="R132" s="13">
        <v>5</v>
      </c>
      <c r="S132" s="13">
        <v>1</v>
      </c>
      <c r="T132" s="13" t="s">
        <v>26</v>
      </c>
      <c r="U132" s="13"/>
      <c r="V132" s="25"/>
    </row>
    <row r="133" spans="16:22" x14ac:dyDescent="0.25">
      <c r="P133" s="12"/>
      <c r="Q133" s="13">
        <f t="shared" si="5"/>
        <v>4</v>
      </c>
      <c r="R133" s="13">
        <v>4</v>
      </c>
      <c r="S133" s="13">
        <v>1</v>
      </c>
      <c r="T133" s="13"/>
      <c r="U133" s="13" t="s">
        <v>22</v>
      </c>
      <c r="V133" s="25" t="s">
        <v>17</v>
      </c>
    </row>
    <row r="134" spans="16:22" x14ac:dyDescent="0.25">
      <c r="P134" s="12"/>
      <c r="Q134" s="13">
        <f t="shared" si="5"/>
        <v>11</v>
      </c>
      <c r="R134" s="13">
        <v>11</v>
      </c>
      <c r="S134" s="13">
        <v>1</v>
      </c>
      <c r="T134" s="13" t="s">
        <v>26</v>
      </c>
      <c r="U134" s="13"/>
      <c r="V134" s="25"/>
    </row>
    <row r="135" spans="16:22" x14ac:dyDescent="0.25">
      <c r="P135" s="12"/>
      <c r="Q135" s="13">
        <f>SUM(Q122:Q134)</f>
        <v>75</v>
      </c>
      <c r="R135" s="25" t="s">
        <v>27</v>
      </c>
      <c r="S135" s="25"/>
      <c r="T135" s="12"/>
      <c r="U135" s="12"/>
      <c r="V135" s="12"/>
    </row>
    <row r="136" spans="16:22" x14ac:dyDescent="0.25">
      <c r="P136" s="12"/>
      <c r="Q136" s="13">
        <f>Q135/25</f>
        <v>3</v>
      </c>
      <c r="R136" s="24" t="s">
        <v>28</v>
      </c>
      <c r="S136" s="24"/>
      <c r="T136" s="12"/>
      <c r="U136" s="12"/>
      <c r="V136" s="12"/>
    </row>
    <row r="137" spans="16:22" x14ac:dyDescent="0.25">
      <c r="P137" s="12"/>
      <c r="Q137" s="12"/>
      <c r="R137" s="12"/>
      <c r="S137" s="12"/>
      <c r="T137" s="12"/>
      <c r="U137" s="12"/>
      <c r="V137" s="12"/>
    </row>
    <row r="138" spans="16:22" x14ac:dyDescent="0.25">
      <c r="P138" s="12"/>
      <c r="Q138" s="12"/>
      <c r="R138" s="12"/>
      <c r="S138" s="12"/>
      <c r="T138" s="12"/>
      <c r="U138" s="12"/>
      <c r="V138" s="12"/>
    </row>
    <row r="139" spans="16:22" x14ac:dyDescent="0.25">
      <c r="P139" s="26" t="s">
        <v>36</v>
      </c>
      <c r="Q139" s="26"/>
      <c r="R139" s="26"/>
      <c r="S139" s="26"/>
      <c r="T139" s="26"/>
      <c r="U139" s="26"/>
      <c r="V139" s="26"/>
    </row>
    <row r="140" spans="16:22" x14ac:dyDescent="0.25">
      <c r="P140" s="26"/>
      <c r="Q140" s="26"/>
      <c r="R140" s="26"/>
      <c r="S140" s="26"/>
      <c r="T140" s="26"/>
      <c r="U140" s="26"/>
      <c r="V140" s="26"/>
    </row>
    <row r="141" spans="16:22" x14ac:dyDescent="0.25">
      <c r="P141" s="26"/>
      <c r="Q141" s="26"/>
      <c r="R141" s="26"/>
      <c r="S141" s="26"/>
      <c r="T141" s="26"/>
      <c r="U141" s="26"/>
      <c r="V141" s="26"/>
    </row>
    <row r="142" spans="16:22" x14ac:dyDescent="0.25">
      <c r="P142" s="26"/>
      <c r="Q142" s="26"/>
      <c r="R142" s="26"/>
      <c r="S142" s="26"/>
      <c r="T142" s="26"/>
      <c r="U142" s="26"/>
      <c r="V142" s="26"/>
    </row>
    <row r="143" spans="16:22" x14ac:dyDescent="0.25">
      <c r="P143" s="12"/>
      <c r="Q143" s="12"/>
      <c r="R143" s="12"/>
      <c r="S143" s="12"/>
      <c r="T143" s="12"/>
      <c r="U143" s="12"/>
      <c r="V143" s="12"/>
    </row>
    <row r="144" spans="16:22" x14ac:dyDescent="0.25">
      <c r="P144" s="12"/>
      <c r="Q144" s="13" t="s">
        <v>8</v>
      </c>
      <c r="R144" s="13" t="s">
        <v>7</v>
      </c>
      <c r="S144" s="13" t="s">
        <v>6</v>
      </c>
      <c r="T144" s="13" t="s">
        <v>5</v>
      </c>
      <c r="U144" s="13" t="s">
        <v>4</v>
      </c>
      <c r="V144" s="13" t="s">
        <v>3</v>
      </c>
    </row>
    <row r="145" spans="16:22" x14ac:dyDescent="0.25">
      <c r="P145" s="12"/>
      <c r="Q145" s="13">
        <f>R145*S145</f>
        <v>0</v>
      </c>
      <c r="R145" s="13">
        <v>0</v>
      </c>
      <c r="S145" s="13">
        <v>0</v>
      </c>
      <c r="T145" s="13"/>
      <c r="U145" s="13" t="s">
        <v>18</v>
      </c>
      <c r="V145" s="13" t="s">
        <v>9</v>
      </c>
    </row>
    <row r="146" spans="16:22" x14ac:dyDescent="0.25">
      <c r="P146" s="12"/>
      <c r="Q146" s="13">
        <f t="shared" ref="Q146:Q157" si="6">R146*S146</f>
        <v>30</v>
      </c>
      <c r="R146" s="13">
        <v>2</v>
      </c>
      <c r="S146" s="13">
        <v>15</v>
      </c>
      <c r="T146" s="13"/>
      <c r="U146" s="13" t="s">
        <v>35</v>
      </c>
      <c r="V146" s="13" t="s">
        <v>34</v>
      </c>
    </row>
    <row r="147" spans="16:22" x14ac:dyDescent="0.25">
      <c r="P147" s="12"/>
      <c r="Q147" s="13">
        <f t="shared" si="6"/>
        <v>15</v>
      </c>
      <c r="R147" s="13">
        <v>1</v>
      </c>
      <c r="S147" s="13">
        <v>15</v>
      </c>
      <c r="T147" s="13"/>
      <c r="U147" s="13" t="s">
        <v>11</v>
      </c>
      <c r="V147" s="13" t="s">
        <v>11</v>
      </c>
    </row>
    <row r="148" spans="16:22" x14ac:dyDescent="0.25">
      <c r="P148" s="12"/>
      <c r="Q148" s="13">
        <f t="shared" si="6"/>
        <v>0</v>
      </c>
      <c r="R148" s="13">
        <v>0</v>
      </c>
      <c r="S148" s="13">
        <v>0</v>
      </c>
      <c r="T148" s="13"/>
      <c r="U148" s="13" t="s">
        <v>20</v>
      </c>
      <c r="V148" s="24" t="s">
        <v>12</v>
      </c>
    </row>
    <row r="149" spans="16:22" x14ac:dyDescent="0.25">
      <c r="P149" s="12"/>
      <c r="Q149" s="13">
        <f t="shared" si="6"/>
        <v>6</v>
      </c>
      <c r="R149" s="13">
        <v>1</v>
      </c>
      <c r="S149" s="13">
        <v>6</v>
      </c>
      <c r="T149" s="13" t="s">
        <v>23</v>
      </c>
      <c r="U149" s="13"/>
      <c r="V149" s="24"/>
    </row>
    <row r="150" spans="16:22" x14ac:dyDescent="0.25">
      <c r="P150" s="12"/>
      <c r="Q150" s="13">
        <f t="shared" si="6"/>
        <v>0</v>
      </c>
      <c r="R150" s="13">
        <v>0</v>
      </c>
      <c r="S150" s="13">
        <v>0</v>
      </c>
      <c r="T150" s="13" t="s">
        <v>29</v>
      </c>
      <c r="U150" s="13"/>
      <c r="V150" s="13" t="s">
        <v>13</v>
      </c>
    </row>
    <row r="151" spans="16:22" x14ac:dyDescent="0.25">
      <c r="P151" s="12"/>
      <c r="Q151" s="13">
        <f t="shared" si="6"/>
        <v>0</v>
      </c>
      <c r="R151" s="13">
        <v>0</v>
      </c>
      <c r="S151" s="13">
        <v>0</v>
      </c>
      <c r="T151" s="13"/>
      <c r="U151" s="13" t="s">
        <v>21</v>
      </c>
      <c r="V151" s="25" t="s">
        <v>14</v>
      </c>
    </row>
    <row r="152" spans="16:22" x14ac:dyDescent="0.25">
      <c r="P152" s="12"/>
      <c r="Q152" s="13">
        <f t="shared" si="6"/>
        <v>0</v>
      </c>
      <c r="R152" s="13"/>
      <c r="S152" s="13"/>
      <c r="T152" s="13" t="s">
        <v>24</v>
      </c>
      <c r="U152" s="13"/>
      <c r="V152" s="25"/>
    </row>
    <row r="153" spans="16:22" x14ac:dyDescent="0.25">
      <c r="P153" s="12"/>
      <c r="Q153" s="13">
        <f t="shared" si="6"/>
        <v>8</v>
      </c>
      <c r="R153" s="13">
        <v>1</v>
      </c>
      <c r="S153" s="13">
        <v>8</v>
      </c>
      <c r="T153" s="13" t="s">
        <v>25</v>
      </c>
      <c r="U153" s="13"/>
      <c r="V153" s="13" t="s">
        <v>15</v>
      </c>
    </row>
    <row r="154" spans="16:22" x14ac:dyDescent="0.25">
      <c r="P154" s="12"/>
      <c r="Q154" s="13">
        <f t="shared" si="6"/>
        <v>0</v>
      </c>
      <c r="R154" s="13">
        <v>0</v>
      </c>
      <c r="S154" s="13">
        <v>0</v>
      </c>
      <c r="T154" s="13"/>
      <c r="U154" s="13" t="s">
        <v>22</v>
      </c>
      <c r="V154" s="25" t="s">
        <v>16</v>
      </c>
    </row>
    <row r="155" spans="16:22" x14ac:dyDescent="0.25">
      <c r="P155" s="12"/>
      <c r="Q155" s="13">
        <f t="shared" si="6"/>
        <v>0</v>
      </c>
      <c r="R155" s="13">
        <v>0</v>
      </c>
      <c r="S155" s="13">
        <v>0</v>
      </c>
      <c r="T155" s="13" t="s">
        <v>26</v>
      </c>
      <c r="U155" s="13"/>
      <c r="V155" s="25"/>
    </row>
    <row r="156" spans="16:22" x14ac:dyDescent="0.25">
      <c r="P156" s="12"/>
      <c r="Q156" s="13">
        <f t="shared" si="6"/>
        <v>6</v>
      </c>
      <c r="R156" s="13">
        <v>6</v>
      </c>
      <c r="S156" s="13">
        <v>1</v>
      </c>
      <c r="T156" s="13"/>
      <c r="U156" s="13" t="s">
        <v>22</v>
      </c>
      <c r="V156" s="25" t="s">
        <v>17</v>
      </c>
    </row>
    <row r="157" spans="16:22" x14ac:dyDescent="0.25">
      <c r="P157" s="12"/>
      <c r="Q157" s="13">
        <f t="shared" si="6"/>
        <v>10</v>
      </c>
      <c r="R157" s="13">
        <v>10</v>
      </c>
      <c r="S157" s="13">
        <v>1</v>
      </c>
      <c r="T157" s="13" t="s">
        <v>26</v>
      </c>
      <c r="U157" s="13"/>
      <c r="V157" s="25"/>
    </row>
    <row r="158" spans="16:22" x14ac:dyDescent="0.25">
      <c r="P158" s="12"/>
      <c r="Q158" s="13">
        <f>SUM(Q145:Q157)</f>
        <v>75</v>
      </c>
      <c r="R158" s="25" t="s">
        <v>27</v>
      </c>
      <c r="S158" s="25"/>
      <c r="T158" s="12"/>
      <c r="U158" s="12"/>
      <c r="V158" s="12"/>
    </row>
    <row r="159" spans="16:22" x14ac:dyDescent="0.25">
      <c r="P159" s="12"/>
      <c r="Q159" s="13">
        <f>Q158/25</f>
        <v>3</v>
      </c>
      <c r="R159" s="24" t="s">
        <v>28</v>
      </c>
      <c r="S159" s="24"/>
      <c r="T159" s="12"/>
      <c r="U159" s="12"/>
      <c r="V159" s="12"/>
    </row>
    <row r="160" spans="16:22" x14ac:dyDescent="0.25">
      <c r="P160" s="12"/>
      <c r="Q160" s="12"/>
      <c r="R160" s="12"/>
      <c r="S160" s="12"/>
      <c r="T160" s="12"/>
      <c r="U160" s="12"/>
      <c r="V160" s="12"/>
    </row>
    <row r="161" spans="16:22" x14ac:dyDescent="0.25">
      <c r="P161" s="12"/>
      <c r="Q161" s="12"/>
      <c r="R161" s="12"/>
      <c r="S161" s="12"/>
      <c r="T161" s="12"/>
      <c r="U161" s="12"/>
      <c r="V161" s="12"/>
    </row>
    <row r="162" spans="16:22" x14ac:dyDescent="0.25">
      <c r="P162" s="26" t="s">
        <v>37</v>
      </c>
      <c r="Q162" s="26"/>
      <c r="R162" s="26"/>
      <c r="S162" s="26"/>
      <c r="T162" s="26"/>
      <c r="U162" s="26"/>
      <c r="V162" s="26"/>
    </row>
    <row r="163" spans="16:22" x14ac:dyDescent="0.25">
      <c r="P163" s="26"/>
      <c r="Q163" s="26"/>
      <c r="R163" s="26"/>
      <c r="S163" s="26"/>
      <c r="T163" s="26"/>
      <c r="U163" s="26"/>
      <c r="V163" s="26"/>
    </row>
    <row r="164" spans="16:22" x14ac:dyDescent="0.25">
      <c r="P164" s="26"/>
      <c r="Q164" s="26"/>
      <c r="R164" s="26"/>
      <c r="S164" s="26"/>
      <c r="T164" s="26"/>
      <c r="U164" s="26"/>
      <c r="V164" s="26"/>
    </row>
    <row r="165" spans="16:22" x14ac:dyDescent="0.25">
      <c r="P165" s="26"/>
      <c r="Q165" s="26"/>
      <c r="R165" s="26"/>
      <c r="S165" s="26"/>
      <c r="T165" s="26"/>
      <c r="U165" s="26"/>
      <c r="V165" s="26"/>
    </row>
    <row r="166" spans="16:22" x14ac:dyDescent="0.25">
      <c r="P166" s="12"/>
      <c r="Q166" s="12"/>
      <c r="R166" s="12"/>
      <c r="S166" s="12"/>
      <c r="T166" s="12"/>
      <c r="U166" s="12"/>
      <c r="V166" s="12"/>
    </row>
    <row r="167" spans="16:22" x14ac:dyDescent="0.25">
      <c r="P167" s="12"/>
      <c r="Q167" s="13" t="s">
        <v>8</v>
      </c>
      <c r="R167" s="13" t="s">
        <v>7</v>
      </c>
      <c r="S167" s="13" t="s">
        <v>6</v>
      </c>
      <c r="T167" s="13" t="s">
        <v>5</v>
      </c>
      <c r="U167" s="13" t="s">
        <v>4</v>
      </c>
      <c r="V167" s="13" t="s">
        <v>3</v>
      </c>
    </row>
    <row r="168" spans="16:22" x14ac:dyDescent="0.25">
      <c r="P168" s="12"/>
      <c r="Q168" s="13">
        <f>R168*S168</f>
        <v>15</v>
      </c>
      <c r="R168" s="13">
        <v>1</v>
      </c>
      <c r="S168" s="13">
        <v>15</v>
      </c>
      <c r="T168" s="13"/>
      <c r="U168" s="13" t="s">
        <v>18</v>
      </c>
      <c r="V168" s="13" t="s">
        <v>9</v>
      </c>
    </row>
    <row r="169" spans="16:22" x14ac:dyDescent="0.25">
      <c r="P169" s="12"/>
      <c r="Q169" s="13">
        <f t="shared" ref="Q169:Q180" si="7">R169*S169</f>
        <v>0</v>
      </c>
      <c r="R169" s="13">
        <v>0</v>
      </c>
      <c r="S169" s="13">
        <v>0</v>
      </c>
      <c r="T169" s="13"/>
      <c r="U169" s="13" t="s">
        <v>19</v>
      </c>
      <c r="V169" s="13" t="s">
        <v>10</v>
      </c>
    </row>
    <row r="170" spans="16:22" x14ac:dyDescent="0.25">
      <c r="P170" s="12"/>
      <c r="Q170" s="13">
        <f t="shared" si="7"/>
        <v>0</v>
      </c>
      <c r="R170" s="13">
        <v>0</v>
      </c>
      <c r="S170" s="13">
        <v>0</v>
      </c>
      <c r="T170" s="13"/>
      <c r="U170" s="13" t="s">
        <v>11</v>
      </c>
      <c r="V170" s="13" t="s">
        <v>11</v>
      </c>
    </row>
    <row r="171" spans="16:22" x14ac:dyDescent="0.25">
      <c r="P171" s="12"/>
      <c r="Q171" s="13">
        <f t="shared" si="7"/>
        <v>0</v>
      </c>
      <c r="R171" s="13">
        <v>0</v>
      </c>
      <c r="S171" s="13">
        <v>0</v>
      </c>
      <c r="T171" s="13"/>
      <c r="U171" s="13" t="s">
        <v>20</v>
      </c>
      <c r="V171" s="24" t="s">
        <v>12</v>
      </c>
    </row>
    <row r="172" spans="16:22" x14ac:dyDescent="0.25">
      <c r="P172" s="12"/>
      <c r="Q172" s="13">
        <f t="shared" si="7"/>
        <v>0</v>
      </c>
      <c r="R172" s="13">
        <v>0</v>
      </c>
      <c r="S172" s="13">
        <v>0</v>
      </c>
      <c r="T172" s="13" t="s">
        <v>23</v>
      </c>
      <c r="U172" s="13"/>
      <c r="V172" s="24"/>
    </row>
    <row r="173" spans="16:22" x14ac:dyDescent="0.25">
      <c r="P173" s="12"/>
      <c r="Q173" s="13">
        <f t="shared" si="7"/>
        <v>10</v>
      </c>
      <c r="R173" s="13">
        <v>2</v>
      </c>
      <c r="S173" s="13">
        <v>5</v>
      </c>
      <c r="T173" s="13" t="s">
        <v>29</v>
      </c>
      <c r="U173" s="13"/>
      <c r="V173" s="13" t="s">
        <v>13</v>
      </c>
    </row>
    <row r="174" spans="16:22" x14ac:dyDescent="0.25">
      <c r="P174" s="12"/>
      <c r="Q174" s="13">
        <f t="shared" si="7"/>
        <v>0</v>
      </c>
      <c r="R174" s="13">
        <v>0</v>
      </c>
      <c r="S174" s="13">
        <v>0</v>
      </c>
      <c r="T174" s="13"/>
      <c r="U174" s="13" t="s">
        <v>21</v>
      </c>
      <c r="V174" s="25" t="s">
        <v>14</v>
      </c>
    </row>
    <row r="175" spans="16:22" x14ac:dyDescent="0.25">
      <c r="P175" s="12"/>
      <c r="Q175" s="13">
        <f t="shared" si="7"/>
        <v>6</v>
      </c>
      <c r="R175" s="13">
        <v>3</v>
      </c>
      <c r="S175" s="13">
        <v>2</v>
      </c>
      <c r="T175" s="13" t="s">
        <v>24</v>
      </c>
      <c r="U175" s="13"/>
      <c r="V175" s="25"/>
    </row>
    <row r="176" spans="16:22" x14ac:dyDescent="0.25">
      <c r="P176" s="12"/>
      <c r="Q176" s="13">
        <f t="shared" si="7"/>
        <v>3</v>
      </c>
      <c r="R176" s="13">
        <v>1</v>
      </c>
      <c r="S176" s="13">
        <v>3</v>
      </c>
      <c r="T176" s="13" t="s">
        <v>25</v>
      </c>
      <c r="U176" s="13"/>
      <c r="V176" s="13" t="s">
        <v>15</v>
      </c>
    </row>
    <row r="177" spans="16:22" x14ac:dyDescent="0.25">
      <c r="P177" s="12"/>
      <c r="Q177" s="13">
        <f t="shared" si="7"/>
        <v>0</v>
      </c>
      <c r="R177" s="13">
        <v>0</v>
      </c>
      <c r="S177" s="13">
        <v>0</v>
      </c>
      <c r="T177" s="13"/>
      <c r="U177" s="13" t="s">
        <v>22</v>
      </c>
      <c r="V177" s="25" t="s">
        <v>16</v>
      </c>
    </row>
    <row r="178" spans="16:22" x14ac:dyDescent="0.25">
      <c r="P178" s="12"/>
      <c r="Q178" s="13">
        <f t="shared" si="7"/>
        <v>4</v>
      </c>
      <c r="R178" s="13">
        <v>4</v>
      </c>
      <c r="S178" s="13">
        <v>1</v>
      </c>
      <c r="T178" s="13" t="s">
        <v>26</v>
      </c>
      <c r="U178" s="13"/>
      <c r="V178" s="25"/>
    </row>
    <row r="179" spans="16:22" x14ac:dyDescent="0.25">
      <c r="P179" s="12"/>
      <c r="Q179" s="13">
        <f t="shared" si="7"/>
        <v>4</v>
      </c>
      <c r="R179" s="13">
        <v>4</v>
      </c>
      <c r="S179" s="13">
        <v>1</v>
      </c>
      <c r="T179" s="13"/>
      <c r="U179" s="13" t="s">
        <v>22</v>
      </c>
      <c r="V179" s="25" t="s">
        <v>17</v>
      </c>
    </row>
    <row r="180" spans="16:22" x14ac:dyDescent="0.25">
      <c r="P180" s="12"/>
      <c r="Q180" s="13">
        <f t="shared" si="7"/>
        <v>8</v>
      </c>
      <c r="R180" s="13">
        <v>8</v>
      </c>
      <c r="S180" s="13">
        <v>1</v>
      </c>
      <c r="T180" s="13" t="s">
        <v>26</v>
      </c>
      <c r="U180" s="13"/>
      <c r="V180" s="25"/>
    </row>
    <row r="181" spans="16:22" x14ac:dyDescent="0.25">
      <c r="P181" s="12"/>
      <c r="Q181" s="13">
        <f>SUM(Q168:Q180)</f>
        <v>50</v>
      </c>
      <c r="R181" s="25" t="s">
        <v>27</v>
      </c>
      <c r="S181" s="25"/>
      <c r="T181" s="12"/>
      <c r="U181" s="12"/>
      <c r="V181" s="12"/>
    </row>
    <row r="182" spans="16:22" x14ac:dyDescent="0.25">
      <c r="P182" s="12"/>
      <c r="Q182" s="13">
        <f>Q181/25</f>
        <v>2</v>
      </c>
      <c r="R182" s="24" t="s">
        <v>28</v>
      </c>
      <c r="S182" s="24"/>
      <c r="T182" s="12"/>
      <c r="U182" s="12"/>
      <c r="V182" s="12"/>
    </row>
  </sheetData>
  <mergeCells count="65">
    <mergeCell ref="D46:D56"/>
    <mergeCell ref="I46:I56"/>
    <mergeCell ref="D6:D14"/>
    <mergeCell ref="I6:I14"/>
    <mergeCell ref="D18:D28"/>
    <mergeCell ref="I18:I28"/>
    <mergeCell ref="P2:V5"/>
    <mergeCell ref="V11:V12"/>
    <mergeCell ref="V14:V15"/>
    <mergeCell ref="V17:V18"/>
    <mergeCell ref="D32:D42"/>
    <mergeCell ref="I32:I42"/>
    <mergeCell ref="V19:V20"/>
    <mergeCell ref="R21:S21"/>
    <mergeCell ref="R22:S22"/>
    <mergeCell ref="P25:V28"/>
    <mergeCell ref="V34:V35"/>
    <mergeCell ref="V37:V38"/>
    <mergeCell ref="V40:V41"/>
    <mergeCell ref="V42:V43"/>
    <mergeCell ref="R44:S44"/>
    <mergeCell ref="R45:S45"/>
    <mergeCell ref="P46:V49"/>
    <mergeCell ref="V55:V56"/>
    <mergeCell ref="V58:V59"/>
    <mergeCell ref="R66:S66"/>
    <mergeCell ref="R67:S67"/>
    <mergeCell ref="P70:V73"/>
    <mergeCell ref="V61:V62"/>
    <mergeCell ref="V63:V64"/>
    <mergeCell ref="R65:S65"/>
    <mergeCell ref="V79:V80"/>
    <mergeCell ref="V82:V83"/>
    <mergeCell ref="R112:S112"/>
    <mergeCell ref="R113:S113"/>
    <mergeCell ref="V85:V86"/>
    <mergeCell ref="V87:V88"/>
    <mergeCell ref="R89:S89"/>
    <mergeCell ref="R90:S90"/>
    <mergeCell ref="P93:V96"/>
    <mergeCell ref="V102:V103"/>
    <mergeCell ref="V105:V106"/>
    <mergeCell ref="V108:V109"/>
    <mergeCell ref="V110:V111"/>
    <mergeCell ref="P116:V119"/>
    <mergeCell ref="V125:V126"/>
    <mergeCell ref="V128:V129"/>
    <mergeCell ref="V131:V132"/>
    <mergeCell ref="V133:V134"/>
    <mergeCell ref="R135:S135"/>
    <mergeCell ref="R136:S136"/>
    <mergeCell ref="P139:V142"/>
    <mergeCell ref="V148:V149"/>
    <mergeCell ref="V151:V152"/>
    <mergeCell ref="V154:V155"/>
    <mergeCell ref="V156:V157"/>
    <mergeCell ref="R158:S158"/>
    <mergeCell ref="R159:S159"/>
    <mergeCell ref="P162:V165"/>
    <mergeCell ref="R182:S182"/>
    <mergeCell ref="V171:V172"/>
    <mergeCell ref="V174:V175"/>
    <mergeCell ref="V177:V178"/>
    <mergeCell ref="V179:V180"/>
    <mergeCell ref="R181:S181"/>
  </mergeCells>
  <pageMargins left="0.7" right="0.7" top="0.75" bottom="0.75" header="0.3" footer="0.3"/>
  <pageSetup paperSize="9" scale="27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U316"/>
  <sheetViews>
    <sheetView topLeftCell="I176" workbookViewId="0">
      <selection activeCell="N191" sqref="N191"/>
    </sheetView>
  </sheetViews>
  <sheetFormatPr defaultRowHeight="15" x14ac:dyDescent="0.25"/>
  <cols>
    <col min="13" max="14" width="9.140625" customWidth="1"/>
    <col min="15" max="15" width="25.7109375" customWidth="1"/>
    <col min="16" max="16" width="16.42578125" customWidth="1"/>
    <col min="17" max="17" width="15.5703125" customWidth="1"/>
    <col min="18" max="18" width="13.140625" customWidth="1"/>
    <col min="19" max="19" width="24.7109375" customWidth="1"/>
    <col min="20" max="20" width="23.140625" customWidth="1"/>
    <col min="21" max="21" width="22.7109375" customWidth="1"/>
  </cols>
  <sheetData>
    <row r="3" spans="15:21" x14ac:dyDescent="0.25">
      <c r="O3" s="32"/>
      <c r="P3" s="33" t="s">
        <v>40</v>
      </c>
      <c r="Q3" s="33"/>
      <c r="R3" s="33"/>
      <c r="S3" s="33"/>
      <c r="T3" s="33"/>
      <c r="U3" s="33"/>
    </row>
    <row r="4" spans="15:21" x14ac:dyDescent="0.25">
      <c r="O4" s="32"/>
      <c r="P4" s="33"/>
      <c r="Q4" s="33"/>
      <c r="R4" s="33"/>
      <c r="S4" s="33"/>
      <c r="T4" s="33"/>
      <c r="U4" s="33"/>
    </row>
    <row r="5" spans="15:21" x14ac:dyDescent="0.25">
      <c r="O5" s="32"/>
      <c r="P5" s="33"/>
      <c r="Q5" s="33"/>
      <c r="R5" s="33"/>
      <c r="S5" s="33"/>
      <c r="T5" s="33"/>
      <c r="U5" s="33"/>
    </row>
    <row r="6" spans="15:21" x14ac:dyDescent="0.25">
      <c r="P6" s="33"/>
      <c r="Q6" s="33"/>
      <c r="R6" s="33"/>
      <c r="S6" s="33"/>
      <c r="T6" s="33"/>
      <c r="U6" s="33"/>
    </row>
    <row r="8" spans="15:21" x14ac:dyDescent="0.25">
      <c r="O8" t="s">
        <v>42</v>
      </c>
      <c r="P8" s="5" t="s">
        <v>8</v>
      </c>
      <c r="Q8" s="5" t="s">
        <v>7</v>
      </c>
      <c r="R8" s="5" t="s">
        <v>6</v>
      </c>
      <c r="S8" s="5" t="s">
        <v>5</v>
      </c>
      <c r="T8" s="5" t="s">
        <v>4</v>
      </c>
      <c r="U8" s="5" t="s">
        <v>3</v>
      </c>
    </row>
    <row r="9" spans="15:21" x14ac:dyDescent="0.25">
      <c r="O9" s="30">
        <f>Q9+Q10+Q11</f>
        <v>7</v>
      </c>
      <c r="P9" s="5">
        <f>Q9*R9</f>
        <v>60</v>
      </c>
      <c r="Q9" s="9">
        <v>4</v>
      </c>
      <c r="R9" s="5">
        <v>15</v>
      </c>
      <c r="S9" s="5"/>
      <c r="T9" s="5" t="s">
        <v>18</v>
      </c>
      <c r="U9" s="5" t="s">
        <v>9</v>
      </c>
    </row>
    <row r="10" spans="15:21" x14ac:dyDescent="0.25">
      <c r="O10" s="30"/>
      <c r="P10" s="5">
        <f t="shared" ref="P10:P21" si="0">Q10*R10</f>
        <v>15</v>
      </c>
      <c r="Q10" s="9">
        <v>1</v>
      </c>
      <c r="R10" s="5">
        <v>15</v>
      </c>
      <c r="S10" s="5"/>
      <c r="T10" s="5" t="s">
        <v>19</v>
      </c>
      <c r="U10" s="5" t="s">
        <v>10</v>
      </c>
    </row>
    <row r="11" spans="15:21" x14ac:dyDescent="0.25">
      <c r="O11" s="30"/>
      <c r="P11" s="5">
        <f t="shared" si="0"/>
        <v>30</v>
      </c>
      <c r="Q11" s="9">
        <v>2</v>
      </c>
      <c r="R11" s="5">
        <v>15</v>
      </c>
      <c r="S11" s="5"/>
      <c r="T11" s="5" t="s">
        <v>11</v>
      </c>
      <c r="U11" s="5" t="s">
        <v>11</v>
      </c>
    </row>
    <row r="12" spans="15:21" x14ac:dyDescent="0.25">
      <c r="O12" s="30"/>
      <c r="P12" s="5">
        <f t="shared" si="0"/>
        <v>0</v>
      </c>
      <c r="Q12" s="5">
        <v>0</v>
      </c>
      <c r="R12" s="5">
        <v>0</v>
      </c>
      <c r="S12" s="5"/>
      <c r="T12" s="5" t="s">
        <v>20</v>
      </c>
      <c r="U12" s="31" t="s">
        <v>12</v>
      </c>
    </row>
    <row r="13" spans="15:21" x14ac:dyDescent="0.25">
      <c r="O13" s="30"/>
      <c r="P13" s="5">
        <f t="shared" si="0"/>
        <v>0</v>
      </c>
      <c r="Q13" s="5">
        <v>0</v>
      </c>
      <c r="R13" s="10">
        <v>0</v>
      </c>
      <c r="S13" s="5" t="s">
        <v>23</v>
      </c>
      <c r="T13" s="5"/>
      <c r="U13" s="31"/>
    </row>
    <row r="14" spans="15:21" x14ac:dyDescent="0.25">
      <c r="O14" s="30"/>
      <c r="P14" s="5">
        <f t="shared" si="0"/>
        <v>45</v>
      </c>
      <c r="Q14" s="5">
        <v>3</v>
      </c>
      <c r="R14" s="5">
        <v>15</v>
      </c>
      <c r="S14" s="5" t="s">
        <v>29</v>
      </c>
      <c r="T14" s="5"/>
      <c r="U14" s="5" t="s">
        <v>13</v>
      </c>
    </row>
    <row r="15" spans="15:21" x14ac:dyDescent="0.25">
      <c r="O15" s="30"/>
      <c r="P15" s="5">
        <f t="shared" si="0"/>
        <v>4</v>
      </c>
      <c r="Q15" s="3">
        <v>1</v>
      </c>
      <c r="R15" s="5">
        <v>4</v>
      </c>
      <c r="S15" s="5"/>
      <c r="T15" s="5" t="s">
        <v>21</v>
      </c>
      <c r="U15" s="30" t="s">
        <v>14</v>
      </c>
    </row>
    <row r="16" spans="15:21" x14ac:dyDescent="0.25">
      <c r="O16" s="30"/>
      <c r="P16" s="5">
        <f t="shared" si="0"/>
        <v>8</v>
      </c>
      <c r="Q16" s="5">
        <v>2</v>
      </c>
      <c r="R16" s="5">
        <v>4</v>
      </c>
      <c r="S16" s="5" t="s">
        <v>24</v>
      </c>
      <c r="T16" s="5"/>
      <c r="U16" s="30"/>
    </row>
    <row r="17" spans="15:21" x14ac:dyDescent="0.25">
      <c r="O17" s="30"/>
      <c r="P17" s="5">
        <f t="shared" si="0"/>
        <v>10</v>
      </c>
      <c r="Q17" s="5">
        <v>1</v>
      </c>
      <c r="R17" s="5">
        <v>10</v>
      </c>
      <c r="S17" s="5" t="s">
        <v>25</v>
      </c>
      <c r="T17" s="5"/>
      <c r="U17" s="5" t="s">
        <v>15</v>
      </c>
    </row>
    <row r="18" spans="15:21" x14ac:dyDescent="0.25">
      <c r="O18" s="30"/>
      <c r="P18" s="5">
        <f t="shared" si="0"/>
        <v>0</v>
      </c>
      <c r="Q18" s="5">
        <v>0</v>
      </c>
      <c r="R18" s="5">
        <v>0</v>
      </c>
      <c r="S18" s="5"/>
      <c r="T18" s="5" t="s">
        <v>22</v>
      </c>
      <c r="U18" s="30" t="s">
        <v>16</v>
      </c>
    </row>
    <row r="19" spans="15:21" x14ac:dyDescent="0.25">
      <c r="O19" s="30"/>
      <c r="P19" s="5">
        <f t="shared" si="0"/>
        <v>7</v>
      </c>
      <c r="Q19" s="5">
        <v>7</v>
      </c>
      <c r="R19" s="5">
        <v>1</v>
      </c>
      <c r="S19" s="5" t="s">
        <v>26</v>
      </c>
      <c r="T19" s="5"/>
      <c r="U19" s="30"/>
    </row>
    <row r="20" spans="15:21" x14ac:dyDescent="0.25">
      <c r="O20" s="30"/>
      <c r="P20" s="5">
        <f t="shared" si="0"/>
        <v>3</v>
      </c>
      <c r="Q20" s="5">
        <v>3</v>
      </c>
      <c r="R20" s="5">
        <v>1</v>
      </c>
      <c r="S20" s="5"/>
      <c r="T20" s="5" t="s">
        <v>22</v>
      </c>
      <c r="U20" s="30" t="s">
        <v>17</v>
      </c>
    </row>
    <row r="21" spans="15:21" x14ac:dyDescent="0.25">
      <c r="O21" s="30"/>
      <c r="P21" s="5">
        <f t="shared" si="0"/>
        <v>12</v>
      </c>
      <c r="Q21" s="5">
        <v>12</v>
      </c>
      <c r="R21" s="5">
        <v>1</v>
      </c>
      <c r="S21" s="5" t="s">
        <v>26</v>
      </c>
      <c r="T21" s="5"/>
      <c r="U21" s="30"/>
    </row>
    <row r="22" spans="15:21" x14ac:dyDescent="0.25">
      <c r="O22" s="30"/>
      <c r="P22" s="5">
        <f>SUM(P9:P21)</f>
        <v>194</v>
      </c>
      <c r="Q22" s="30" t="s">
        <v>27</v>
      </c>
      <c r="R22" s="30"/>
    </row>
    <row r="23" spans="15:21" x14ac:dyDescent="0.25">
      <c r="O23" s="30"/>
      <c r="P23" s="5">
        <f>P22/25</f>
        <v>7.76</v>
      </c>
      <c r="Q23" s="31" t="s">
        <v>28</v>
      </c>
      <c r="R23" s="31"/>
    </row>
    <row r="26" spans="15:21" x14ac:dyDescent="0.25">
      <c r="P26" s="34" t="s">
        <v>41</v>
      </c>
      <c r="Q26" s="34"/>
      <c r="R26" s="34"/>
      <c r="S26" s="34"/>
      <c r="T26" s="34"/>
      <c r="U26" s="34"/>
    </row>
    <row r="29" spans="15:21" x14ac:dyDescent="0.25">
      <c r="P29" s="33" t="s">
        <v>43</v>
      </c>
      <c r="Q29" s="33"/>
      <c r="R29" s="33"/>
      <c r="S29" s="33"/>
      <c r="T29" s="33"/>
      <c r="U29" s="33"/>
    </row>
    <row r="30" spans="15:21" x14ac:dyDescent="0.25">
      <c r="P30" s="33"/>
      <c r="Q30" s="33"/>
      <c r="R30" s="33"/>
      <c r="S30" s="33"/>
      <c r="T30" s="33"/>
      <c r="U30" s="33"/>
    </row>
    <row r="31" spans="15:21" x14ac:dyDescent="0.25">
      <c r="P31" s="33"/>
      <c r="Q31" s="33"/>
      <c r="R31" s="33"/>
      <c r="S31" s="33"/>
      <c r="T31" s="33"/>
      <c r="U31" s="33"/>
    </row>
    <row r="32" spans="15:21" ht="15" customHeight="1" x14ac:dyDescent="0.25">
      <c r="P32" s="33"/>
      <c r="Q32" s="33"/>
      <c r="R32" s="33"/>
      <c r="S32" s="33"/>
      <c r="T32" s="33"/>
      <c r="U32" s="33"/>
    </row>
    <row r="33" spans="15:21" ht="15" customHeight="1" x14ac:dyDescent="0.25"/>
    <row r="34" spans="15:21" ht="15" customHeight="1" x14ac:dyDescent="0.25">
      <c r="O34" t="s">
        <v>42</v>
      </c>
      <c r="P34" s="5" t="s">
        <v>8</v>
      </c>
      <c r="Q34" s="5" t="s">
        <v>7</v>
      </c>
      <c r="R34" s="5" t="s">
        <v>6</v>
      </c>
      <c r="S34" s="5" t="s">
        <v>5</v>
      </c>
      <c r="T34" s="5" t="s">
        <v>4</v>
      </c>
      <c r="U34" s="5" t="s">
        <v>3</v>
      </c>
    </row>
    <row r="35" spans="15:21" ht="15" customHeight="1" x14ac:dyDescent="0.25">
      <c r="O35" s="30">
        <f>SUM(Q35:Q37)</f>
        <v>8</v>
      </c>
      <c r="P35" s="5">
        <f>Q35*R35</f>
        <v>75</v>
      </c>
      <c r="Q35" s="9">
        <v>5</v>
      </c>
      <c r="R35" s="5">
        <v>15</v>
      </c>
      <c r="S35" s="5"/>
      <c r="T35" s="5" t="s">
        <v>18</v>
      </c>
      <c r="U35" s="5" t="s">
        <v>9</v>
      </c>
    </row>
    <row r="36" spans="15:21" x14ac:dyDescent="0.25">
      <c r="O36" s="30"/>
      <c r="P36" s="5">
        <f t="shared" ref="P36:P47" si="1">Q36*R36</f>
        <v>0</v>
      </c>
      <c r="Q36" s="9"/>
      <c r="R36" s="5">
        <v>0</v>
      </c>
      <c r="S36" s="5"/>
      <c r="T36" s="5" t="s">
        <v>19</v>
      </c>
      <c r="U36" s="5" t="s">
        <v>10</v>
      </c>
    </row>
    <row r="37" spans="15:21" x14ac:dyDescent="0.25">
      <c r="O37" s="30"/>
      <c r="P37" s="5">
        <f t="shared" si="1"/>
        <v>45</v>
      </c>
      <c r="Q37" s="9">
        <v>3</v>
      </c>
      <c r="R37" s="5">
        <v>15</v>
      </c>
      <c r="S37" s="5"/>
      <c r="T37" s="5" t="s">
        <v>11</v>
      </c>
      <c r="U37" s="5" t="s">
        <v>11</v>
      </c>
    </row>
    <row r="38" spans="15:21" x14ac:dyDescent="0.25">
      <c r="O38" s="30"/>
      <c r="P38" s="5">
        <f t="shared" si="1"/>
        <v>0</v>
      </c>
      <c r="Q38" s="5">
        <v>0</v>
      </c>
      <c r="R38" s="5">
        <v>0</v>
      </c>
      <c r="S38" s="5"/>
      <c r="T38" s="5" t="s">
        <v>20</v>
      </c>
      <c r="U38" s="31" t="s">
        <v>12</v>
      </c>
    </row>
    <row r="39" spans="15:21" x14ac:dyDescent="0.25">
      <c r="O39" s="30"/>
      <c r="P39" s="5">
        <f t="shared" si="1"/>
        <v>0</v>
      </c>
      <c r="Q39" s="5"/>
      <c r="R39" s="5"/>
      <c r="S39" s="5" t="s">
        <v>23</v>
      </c>
      <c r="T39" s="5"/>
      <c r="U39" s="31"/>
    </row>
    <row r="40" spans="15:21" x14ac:dyDescent="0.25">
      <c r="O40" s="30"/>
      <c r="P40" s="5">
        <f t="shared" si="1"/>
        <v>30</v>
      </c>
      <c r="Q40" s="5">
        <v>2</v>
      </c>
      <c r="R40" s="5">
        <v>15</v>
      </c>
      <c r="S40" s="5" t="s">
        <v>29</v>
      </c>
      <c r="T40" s="5"/>
      <c r="U40" s="5" t="s">
        <v>13</v>
      </c>
    </row>
    <row r="41" spans="15:21" x14ac:dyDescent="0.25">
      <c r="O41" s="30"/>
      <c r="P41" s="5">
        <f t="shared" si="1"/>
        <v>0</v>
      </c>
      <c r="Q41" s="3">
        <v>0</v>
      </c>
      <c r="R41" s="5">
        <v>0</v>
      </c>
      <c r="S41" s="5"/>
      <c r="T41" s="5" t="s">
        <v>21</v>
      </c>
      <c r="U41" s="30" t="s">
        <v>14</v>
      </c>
    </row>
    <row r="42" spans="15:21" x14ac:dyDescent="0.25">
      <c r="O42" s="30"/>
      <c r="P42" s="5">
        <f t="shared" si="1"/>
        <v>0</v>
      </c>
      <c r="Q42" s="5">
        <v>0</v>
      </c>
      <c r="R42" s="5">
        <v>0</v>
      </c>
      <c r="S42" s="5" t="s">
        <v>24</v>
      </c>
      <c r="T42" s="5"/>
      <c r="U42" s="30"/>
    </row>
    <row r="43" spans="15:21" x14ac:dyDescent="0.25">
      <c r="O43" s="30"/>
      <c r="P43" s="5">
        <f t="shared" si="1"/>
        <v>14</v>
      </c>
      <c r="Q43" s="5">
        <v>1</v>
      </c>
      <c r="R43" s="5">
        <v>14</v>
      </c>
      <c r="S43" s="5" t="s">
        <v>25</v>
      </c>
      <c r="T43" s="5"/>
      <c r="U43" s="5" t="s">
        <v>15</v>
      </c>
    </row>
    <row r="44" spans="15:21" x14ac:dyDescent="0.25">
      <c r="O44" s="30"/>
      <c r="P44" s="5">
        <f t="shared" si="1"/>
        <v>0</v>
      </c>
      <c r="Q44" s="5">
        <v>0</v>
      </c>
      <c r="R44" s="5">
        <v>0</v>
      </c>
      <c r="S44" s="5"/>
      <c r="T44" s="5" t="s">
        <v>22</v>
      </c>
      <c r="U44" s="30" t="s">
        <v>16</v>
      </c>
    </row>
    <row r="45" spans="15:21" x14ac:dyDescent="0.25">
      <c r="O45" s="30"/>
      <c r="P45" s="5">
        <f t="shared" si="1"/>
        <v>13</v>
      </c>
      <c r="Q45" s="5">
        <v>13</v>
      </c>
      <c r="R45" s="5">
        <v>1</v>
      </c>
      <c r="S45" s="5" t="s">
        <v>26</v>
      </c>
      <c r="T45" s="5"/>
      <c r="U45" s="30"/>
    </row>
    <row r="46" spans="15:21" x14ac:dyDescent="0.25">
      <c r="O46" s="30"/>
      <c r="P46" s="5">
        <f t="shared" si="1"/>
        <v>3</v>
      </c>
      <c r="Q46" s="5">
        <v>3</v>
      </c>
      <c r="R46" s="5">
        <v>1</v>
      </c>
      <c r="S46" s="5"/>
      <c r="T46" s="5" t="s">
        <v>22</v>
      </c>
      <c r="U46" s="30" t="s">
        <v>17</v>
      </c>
    </row>
    <row r="47" spans="15:21" x14ac:dyDescent="0.25">
      <c r="O47" s="30"/>
      <c r="P47" s="5">
        <f t="shared" si="1"/>
        <v>20</v>
      </c>
      <c r="Q47" s="5">
        <v>20</v>
      </c>
      <c r="R47" s="5">
        <v>1</v>
      </c>
      <c r="S47" s="5" t="s">
        <v>26</v>
      </c>
      <c r="T47" s="5"/>
      <c r="U47" s="30"/>
    </row>
    <row r="48" spans="15:21" x14ac:dyDescent="0.25">
      <c r="O48" s="30"/>
      <c r="P48" s="5">
        <f>SUM(P35:P47)</f>
        <v>200</v>
      </c>
      <c r="Q48" s="30" t="s">
        <v>27</v>
      </c>
      <c r="R48" s="30"/>
    </row>
    <row r="49" spans="15:21" x14ac:dyDescent="0.25">
      <c r="O49" s="30"/>
      <c r="P49" s="5">
        <f>P48/25</f>
        <v>8</v>
      </c>
      <c r="Q49" s="31" t="s">
        <v>28</v>
      </c>
      <c r="R49" s="31"/>
    </row>
    <row r="51" spans="15:21" ht="15" customHeight="1" x14ac:dyDescent="0.25"/>
    <row r="52" spans="15:21" x14ac:dyDescent="0.25">
      <c r="P52" s="34" t="s">
        <v>41</v>
      </c>
      <c r="Q52" s="34"/>
      <c r="R52" s="34"/>
      <c r="S52" s="34"/>
      <c r="T52" s="34"/>
      <c r="U52" s="34"/>
    </row>
    <row r="53" spans="15:21" x14ac:dyDescent="0.25">
      <c r="P53" s="8"/>
      <c r="Q53" s="8"/>
      <c r="R53" s="8"/>
      <c r="S53" s="8"/>
      <c r="T53" s="8"/>
      <c r="U53" s="8"/>
    </row>
    <row r="54" spans="15:21" x14ac:dyDescent="0.25">
      <c r="P54" s="8"/>
      <c r="Q54" s="8"/>
      <c r="R54" s="8"/>
      <c r="S54" s="8"/>
      <c r="T54" s="8"/>
      <c r="U54" s="8"/>
    </row>
    <row r="55" spans="15:21" x14ac:dyDescent="0.25">
      <c r="P55" s="30" t="s">
        <v>44</v>
      </c>
      <c r="Q55" s="30"/>
      <c r="R55" s="30"/>
      <c r="S55" s="30"/>
      <c r="T55" s="30"/>
      <c r="U55" s="30"/>
    </row>
    <row r="56" spans="15:21" x14ac:dyDescent="0.25">
      <c r="P56" s="30"/>
      <c r="Q56" s="30"/>
      <c r="R56" s="30"/>
      <c r="S56" s="30"/>
      <c r="T56" s="30"/>
      <c r="U56" s="30"/>
    </row>
    <row r="57" spans="15:21" x14ac:dyDescent="0.25">
      <c r="P57" s="30"/>
      <c r="Q57" s="30"/>
      <c r="R57" s="30"/>
      <c r="S57" s="30"/>
      <c r="T57" s="30"/>
      <c r="U57" s="30"/>
    </row>
    <row r="58" spans="15:21" x14ac:dyDescent="0.25">
      <c r="P58" s="30"/>
      <c r="Q58" s="30"/>
      <c r="R58" s="30"/>
      <c r="S58" s="30"/>
      <c r="T58" s="30"/>
      <c r="U58" s="30"/>
    </row>
    <row r="60" spans="15:21" x14ac:dyDescent="0.25">
      <c r="O60" t="s">
        <v>42</v>
      </c>
      <c r="P60" s="5" t="s">
        <v>8</v>
      </c>
      <c r="Q60" s="5" t="s">
        <v>7</v>
      </c>
      <c r="R60" s="5" t="s">
        <v>6</v>
      </c>
      <c r="S60" s="5" t="s">
        <v>5</v>
      </c>
      <c r="T60" s="5" t="s">
        <v>4</v>
      </c>
      <c r="U60" s="5" t="s">
        <v>3</v>
      </c>
    </row>
    <row r="61" spans="15:21" x14ac:dyDescent="0.25">
      <c r="O61" s="30">
        <f>SUM(Q61:Q63)</f>
        <v>6</v>
      </c>
      <c r="P61" s="5">
        <f>Q61*R61</f>
        <v>45</v>
      </c>
      <c r="Q61" s="9">
        <v>3</v>
      </c>
      <c r="R61" s="5">
        <v>15</v>
      </c>
      <c r="S61" s="5"/>
      <c r="T61" s="5" t="s">
        <v>18</v>
      </c>
      <c r="U61" s="5" t="s">
        <v>9</v>
      </c>
    </row>
    <row r="62" spans="15:21" x14ac:dyDescent="0.25">
      <c r="O62" s="30"/>
      <c r="P62" s="5">
        <f t="shared" ref="P62:P73" si="2">Q62*R62</f>
        <v>15</v>
      </c>
      <c r="Q62" s="9">
        <v>1</v>
      </c>
      <c r="R62" s="5">
        <v>15</v>
      </c>
      <c r="S62" s="5"/>
      <c r="T62" s="5" t="s">
        <v>19</v>
      </c>
      <c r="U62" s="5" t="s">
        <v>10</v>
      </c>
    </row>
    <row r="63" spans="15:21" x14ac:dyDescent="0.25">
      <c r="O63" s="30"/>
      <c r="P63" s="5">
        <f t="shared" si="2"/>
        <v>30</v>
      </c>
      <c r="Q63" s="9">
        <v>2</v>
      </c>
      <c r="R63" s="5">
        <v>15</v>
      </c>
      <c r="S63" s="5"/>
      <c r="T63" s="5" t="s">
        <v>11</v>
      </c>
      <c r="U63" s="5" t="s">
        <v>11</v>
      </c>
    </row>
    <row r="64" spans="15:21" x14ac:dyDescent="0.25">
      <c r="O64" s="30"/>
      <c r="P64" s="5">
        <f t="shared" si="2"/>
        <v>0</v>
      </c>
      <c r="Q64" s="5">
        <v>0</v>
      </c>
      <c r="R64" s="5">
        <v>0</v>
      </c>
      <c r="S64" s="5"/>
      <c r="T64" s="5" t="s">
        <v>20</v>
      </c>
      <c r="U64" s="31" t="s">
        <v>12</v>
      </c>
    </row>
    <row r="65" spans="15:21" x14ac:dyDescent="0.25">
      <c r="O65" s="30"/>
      <c r="P65" s="5">
        <f t="shared" si="2"/>
        <v>8</v>
      </c>
      <c r="Q65" s="5">
        <v>2</v>
      </c>
      <c r="R65" s="10">
        <v>4</v>
      </c>
      <c r="S65" s="5" t="s">
        <v>23</v>
      </c>
      <c r="T65" s="5"/>
      <c r="U65" s="31"/>
    </row>
    <row r="66" spans="15:21" x14ac:dyDescent="0.25">
      <c r="O66" s="30"/>
      <c r="P66" s="5">
        <f t="shared" si="2"/>
        <v>30</v>
      </c>
      <c r="Q66" s="5">
        <v>2</v>
      </c>
      <c r="R66" s="5">
        <v>15</v>
      </c>
      <c r="S66" s="5" t="s">
        <v>29</v>
      </c>
      <c r="T66" s="5"/>
      <c r="U66" s="5" t="s">
        <v>13</v>
      </c>
    </row>
    <row r="67" spans="15:21" x14ac:dyDescent="0.25">
      <c r="O67" s="30"/>
      <c r="P67" s="5">
        <f t="shared" si="2"/>
        <v>0</v>
      </c>
      <c r="Q67" s="5">
        <v>0</v>
      </c>
      <c r="R67" s="5">
        <v>0</v>
      </c>
      <c r="S67" s="5"/>
      <c r="T67" s="5" t="s">
        <v>21</v>
      </c>
      <c r="U67" s="30" t="s">
        <v>14</v>
      </c>
    </row>
    <row r="68" spans="15:21" x14ac:dyDescent="0.25">
      <c r="O68" s="30"/>
      <c r="P68" s="5">
        <f t="shared" si="2"/>
        <v>8</v>
      </c>
      <c r="Q68" s="5">
        <v>4</v>
      </c>
      <c r="R68" s="5">
        <v>2</v>
      </c>
      <c r="S68" s="5" t="s">
        <v>24</v>
      </c>
      <c r="T68" s="5"/>
      <c r="U68" s="30"/>
    </row>
    <row r="69" spans="15:21" x14ac:dyDescent="0.25">
      <c r="O69" s="30"/>
      <c r="P69" s="5">
        <f t="shared" si="2"/>
        <v>18</v>
      </c>
      <c r="Q69" s="5">
        <v>3</v>
      </c>
      <c r="R69" s="5">
        <v>6</v>
      </c>
      <c r="S69" s="5" t="s">
        <v>25</v>
      </c>
      <c r="T69" s="5"/>
      <c r="U69" s="5" t="s">
        <v>15</v>
      </c>
    </row>
    <row r="70" spans="15:21" x14ac:dyDescent="0.25">
      <c r="O70" s="30"/>
      <c r="P70" s="5">
        <f t="shared" si="2"/>
        <v>0</v>
      </c>
      <c r="Q70" s="5">
        <v>0</v>
      </c>
      <c r="R70" s="5">
        <v>0</v>
      </c>
      <c r="S70" s="5"/>
      <c r="T70" s="5" t="s">
        <v>22</v>
      </c>
      <c r="U70" s="30" t="s">
        <v>16</v>
      </c>
    </row>
    <row r="71" spans="15:21" x14ac:dyDescent="0.25">
      <c r="O71" s="30"/>
      <c r="P71" s="5">
        <f t="shared" si="2"/>
        <v>6</v>
      </c>
      <c r="Q71" s="5">
        <v>6</v>
      </c>
      <c r="R71" s="5">
        <v>1</v>
      </c>
      <c r="S71" s="5" t="s">
        <v>26</v>
      </c>
      <c r="T71" s="5"/>
      <c r="U71" s="30"/>
    </row>
    <row r="72" spans="15:21" x14ac:dyDescent="0.25">
      <c r="O72" s="30"/>
      <c r="P72" s="5">
        <f t="shared" si="2"/>
        <v>3</v>
      </c>
      <c r="Q72" s="5">
        <v>3</v>
      </c>
      <c r="R72" s="5">
        <v>1</v>
      </c>
      <c r="S72" s="5"/>
      <c r="T72" s="5" t="s">
        <v>22</v>
      </c>
      <c r="U72" s="30" t="s">
        <v>17</v>
      </c>
    </row>
    <row r="73" spans="15:21" x14ac:dyDescent="0.25">
      <c r="O73" s="30"/>
      <c r="P73" s="5">
        <f t="shared" si="2"/>
        <v>12</v>
      </c>
      <c r="Q73" s="5">
        <v>12</v>
      </c>
      <c r="R73" s="5">
        <v>1</v>
      </c>
      <c r="S73" s="5" t="s">
        <v>26</v>
      </c>
      <c r="T73" s="5"/>
      <c r="U73" s="30"/>
    </row>
    <row r="74" spans="15:21" x14ac:dyDescent="0.25">
      <c r="O74" s="30"/>
      <c r="P74" s="5">
        <f>SUM(P61:P73)</f>
        <v>175</v>
      </c>
      <c r="Q74" s="30" t="s">
        <v>27</v>
      </c>
      <c r="R74" s="30"/>
    </row>
    <row r="75" spans="15:21" x14ac:dyDescent="0.25">
      <c r="O75" s="30"/>
      <c r="P75" s="5">
        <f>P74/25</f>
        <v>7</v>
      </c>
      <c r="Q75" s="31" t="s">
        <v>28</v>
      </c>
      <c r="R75" s="31"/>
    </row>
    <row r="77" spans="15:21" ht="15" customHeight="1" x14ac:dyDescent="0.25"/>
    <row r="78" spans="15:21" ht="15" customHeight="1" x14ac:dyDescent="0.25">
      <c r="P78" s="34" t="s">
        <v>41</v>
      </c>
      <c r="Q78" s="34"/>
      <c r="R78" s="34"/>
      <c r="S78" s="34"/>
      <c r="T78" s="34"/>
      <c r="U78" s="34"/>
    </row>
    <row r="79" spans="15:21" ht="15" customHeight="1" x14ac:dyDescent="0.25">
      <c r="P79" s="8"/>
      <c r="Q79" s="8"/>
      <c r="R79" s="8"/>
      <c r="S79" s="8"/>
      <c r="T79" s="8"/>
      <c r="U79" s="8"/>
    </row>
    <row r="80" spans="15:21" ht="15" customHeight="1" x14ac:dyDescent="0.25">
      <c r="P80" s="8"/>
      <c r="Q80" s="8"/>
      <c r="R80" s="8"/>
      <c r="S80" s="8"/>
      <c r="T80" s="8"/>
      <c r="U80" s="8"/>
    </row>
    <row r="81" spans="15:21" ht="15" customHeight="1" x14ac:dyDescent="0.25">
      <c r="P81" s="8"/>
      <c r="Q81" s="8"/>
      <c r="R81" s="8"/>
      <c r="S81" s="8"/>
      <c r="T81" s="8"/>
      <c r="U81" s="8"/>
    </row>
    <row r="82" spans="15:21" ht="15" customHeight="1" x14ac:dyDescent="0.25">
      <c r="P82" s="8"/>
      <c r="Q82" s="8"/>
      <c r="R82" s="8"/>
      <c r="S82" s="8"/>
      <c r="T82" s="8"/>
      <c r="U82" s="8"/>
    </row>
    <row r="83" spans="15:21" ht="15" customHeight="1" x14ac:dyDescent="0.25">
      <c r="P83" s="8"/>
      <c r="Q83" s="8"/>
      <c r="R83" s="8"/>
      <c r="S83" s="8"/>
      <c r="T83" s="8"/>
      <c r="U83" s="8"/>
    </row>
    <row r="84" spans="15:21" ht="15" customHeight="1" x14ac:dyDescent="0.25">
      <c r="P84" s="8"/>
      <c r="Q84" s="8"/>
      <c r="R84" s="8"/>
      <c r="S84" s="8"/>
      <c r="T84" s="8"/>
      <c r="U84" s="8"/>
    </row>
    <row r="85" spans="15:21" ht="15" customHeight="1" x14ac:dyDescent="0.25">
      <c r="P85" s="30" t="s">
        <v>30</v>
      </c>
      <c r="Q85" s="30"/>
      <c r="R85" s="30"/>
      <c r="S85" s="30"/>
      <c r="T85" s="30"/>
      <c r="U85" s="30"/>
    </row>
    <row r="86" spans="15:21" ht="15" customHeight="1" x14ac:dyDescent="0.25">
      <c r="P86" s="30"/>
      <c r="Q86" s="30"/>
      <c r="R86" s="30"/>
      <c r="S86" s="30"/>
      <c r="T86" s="30"/>
      <c r="U86" s="30"/>
    </row>
    <row r="87" spans="15:21" ht="15" customHeight="1" x14ac:dyDescent="0.25">
      <c r="P87" s="30"/>
      <c r="Q87" s="30"/>
      <c r="R87" s="30"/>
      <c r="S87" s="30"/>
      <c r="T87" s="30"/>
      <c r="U87" s="30"/>
    </row>
    <row r="88" spans="15:21" ht="15" customHeight="1" x14ac:dyDescent="0.25">
      <c r="P88" s="30"/>
      <c r="Q88" s="30"/>
      <c r="R88" s="30"/>
      <c r="S88" s="30"/>
      <c r="T88" s="30"/>
      <c r="U88" s="30"/>
    </row>
    <row r="90" spans="15:21" x14ac:dyDescent="0.25">
      <c r="O90" t="s">
        <v>42</v>
      </c>
      <c r="P90" s="5" t="s">
        <v>8</v>
      </c>
      <c r="Q90" s="5" t="s">
        <v>7</v>
      </c>
      <c r="R90" s="5" t="s">
        <v>6</v>
      </c>
      <c r="S90" s="5" t="s">
        <v>5</v>
      </c>
      <c r="T90" s="5" t="s">
        <v>4</v>
      </c>
      <c r="U90" s="5" t="s">
        <v>3</v>
      </c>
    </row>
    <row r="91" spans="15:21" x14ac:dyDescent="0.25">
      <c r="O91" s="30">
        <f>SUM(Q91:Q93)</f>
        <v>5</v>
      </c>
      <c r="P91" s="5">
        <f>Q91*R91</f>
        <v>45</v>
      </c>
      <c r="Q91" s="9">
        <v>3</v>
      </c>
      <c r="R91" s="5">
        <v>15</v>
      </c>
      <c r="S91" s="5"/>
      <c r="T91" s="5" t="s">
        <v>18</v>
      </c>
      <c r="U91" s="5" t="s">
        <v>9</v>
      </c>
    </row>
    <row r="92" spans="15:21" x14ac:dyDescent="0.25">
      <c r="O92" s="30"/>
      <c r="P92" s="5">
        <f t="shared" ref="P92:P103" si="3">Q92*R92</f>
        <v>15</v>
      </c>
      <c r="Q92" s="9">
        <v>1</v>
      </c>
      <c r="R92" s="5">
        <v>15</v>
      </c>
      <c r="S92" s="5"/>
      <c r="T92" s="5" t="s">
        <v>19</v>
      </c>
      <c r="U92" s="5" t="s">
        <v>10</v>
      </c>
    </row>
    <row r="93" spans="15:21" x14ac:dyDescent="0.25">
      <c r="O93" s="30"/>
      <c r="P93" s="5">
        <f t="shared" si="3"/>
        <v>15</v>
      </c>
      <c r="Q93" s="9">
        <v>1</v>
      </c>
      <c r="R93" s="5">
        <v>15</v>
      </c>
      <c r="S93" s="5"/>
      <c r="T93" s="5" t="s">
        <v>11</v>
      </c>
      <c r="U93" s="5" t="s">
        <v>11</v>
      </c>
    </row>
    <row r="94" spans="15:21" x14ac:dyDescent="0.25">
      <c r="O94" s="30"/>
      <c r="P94" s="5">
        <f t="shared" si="3"/>
        <v>0</v>
      </c>
      <c r="Q94" s="5">
        <v>0</v>
      </c>
      <c r="R94" s="5">
        <v>0</v>
      </c>
      <c r="S94" s="5"/>
      <c r="T94" s="5" t="s">
        <v>20</v>
      </c>
      <c r="U94" s="31" t="s">
        <v>12</v>
      </c>
    </row>
    <row r="95" spans="15:21" x14ac:dyDescent="0.25">
      <c r="O95" s="30"/>
      <c r="P95" s="5">
        <f t="shared" si="3"/>
        <v>8</v>
      </c>
      <c r="Q95" s="5">
        <v>2</v>
      </c>
      <c r="R95" s="10">
        <v>4</v>
      </c>
      <c r="S95" s="5" t="s">
        <v>23</v>
      </c>
      <c r="T95" s="5"/>
      <c r="U95" s="31"/>
    </row>
    <row r="96" spans="15:21" x14ac:dyDescent="0.25">
      <c r="O96" s="30"/>
      <c r="P96" s="5">
        <f t="shared" si="3"/>
        <v>36</v>
      </c>
      <c r="Q96" s="5">
        <v>3</v>
      </c>
      <c r="R96" s="5">
        <v>12</v>
      </c>
      <c r="S96" s="5" t="s">
        <v>29</v>
      </c>
      <c r="T96" s="5"/>
      <c r="U96" s="5" t="s">
        <v>13</v>
      </c>
    </row>
    <row r="97" spans="15:21" x14ac:dyDescent="0.25">
      <c r="O97" s="30"/>
      <c r="P97" s="5">
        <f t="shared" si="3"/>
        <v>0</v>
      </c>
      <c r="Q97" s="5">
        <v>0</v>
      </c>
      <c r="R97" s="5">
        <v>0</v>
      </c>
      <c r="S97" s="5"/>
      <c r="T97" s="5" t="s">
        <v>21</v>
      </c>
      <c r="U97" s="30" t="s">
        <v>14</v>
      </c>
    </row>
    <row r="98" spans="15:21" x14ac:dyDescent="0.25">
      <c r="O98" s="30"/>
      <c r="P98" s="5">
        <f t="shared" si="3"/>
        <v>8</v>
      </c>
      <c r="Q98" s="5">
        <v>2</v>
      </c>
      <c r="R98" s="5">
        <v>4</v>
      </c>
      <c r="S98" s="5" t="s">
        <v>24</v>
      </c>
      <c r="T98" s="5"/>
      <c r="U98" s="30"/>
    </row>
    <row r="99" spans="15:21" x14ac:dyDescent="0.25">
      <c r="O99" s="30"/>
      <c r="P99" s="5">
        <f t="shared" si="3"/>
        <v>4</v>
      </c>
      <c r="Q99" s="5">
        <v>1</v>
      </c>
      <c r="R99" s="5">
        <v>4</v>
      </c>
      <c r="S99" s="5" t="s">
        <v>25</v>
      </c>
      <c r="T99" s="5"/>
      <c r="U99" s="5" t="s">
        <v>15</v>
      </c>
    </row>
    <row r="100" spans="15:21" x14ac:dyDescent="0.25">
      <c r="O100" s="30"/>
      <c r="P100" s="5">
        <f t="shared" si="3"/>
        <v>0</v>
      </c>
      <c r="Q100" s="5">
        <v>0</v>
      </c>
      <c r="R100" s="5">
        <v>0</v>
      </c>
      <c r="S100" s="5"/>
      <c r="T100" s="5" t="s">
        <v>22</v>
      </c>
      <c r="U100" s="30" t="s">
        <v>16</v>
      </c>
    </row>
    <row r="101" spans="15:21" x14ac:dyDescent="0.25">
      <c r="O101" s="30"/>
      <c r="P101" s="5">
        <f t="shared" si="3"/>
        <v>6</v>
      </c>
      <c r="Q101" s="5">
        <v>6</v>
      </c>
      <c r="R101" s="5">
        <v>1</v>
      </c>
      <c r="S101" s="5" t="s">
        <v>26</v>
      </c>
      <c r="T101" s="5"/>
      <c r="U101" s="30"/>
    </row>
    <row r="102" spans="15:21" x14ac:dyDescent="0.25">
      <c r="O102" s="30"/>
      <c r="P102" s="5">
        <f t="shared" si="3"/>
        <v>3</v>
      </c>
      <c r="Q102" s="5">
        <v>3</v>
      </c>
      <c r="R102" s="5">
        <v>1</v>
      </c>
      <c r="S102" s="5"/>
      <c r="T102" s="5" t="s">
        <v>22</v>
      </c>
      <c r="U102" s="30" t="s">
        <v>17</v>
      </c>
    </row>
    <row r="103" spans="15:21" x14ac:dyDescent="0.25">
      <c r="O103" s="30"/>
      <c r="P103" s="5">
        <f t="shared" si="3"/>
        <v>10</v>
      </c>
      <c r="Q103" s="5">
        <v>10</v>
      </c>
      <c r="R103" s="5">
        <v>1</v>
      </c>
      <c r="S103" s="5" t="s">
        <v>26</v>
      </c>
      <c r="T103" s="5"/>
      <c r="U103" s="30"/>
    </row>
    <row r="104" spans="15:21" x14ac:dyDescent="0.25">
      <c r="O104" s="30"/>
      <c r="P104" s="5">
        <f>SUM(P91:P103)</f>
        <v>150</v>
      </c>
      <c r="Q104" s="30" t="s">
        <v>27</v>
      </c>
      <c r="R104" s="30"/>
    </row>
    <row r="105" spans="15:21" x14ac:dyDescent="0.25">
      <c r="O105" s="30"/>
      <c r="P105" s="5">
        <f>P104/25</f>
        <v>6</v>
      </c>
      <c r="Q105" s="31" t="s">
        <v>28</v>
      </c>
      <c r="R105" s="31"/>
    </row>
    <row r="106" spans="15:21" ht="15" customHeight="1" x14ac:dyDescent="0.25">
      <c r="P106" s="8"/>
      <c r="Q106" s="8"/>
      <c r="R106" s="8"/>
      <c r="S106" s="8"/>
      <c r="T106" s="8"/>
      <c r="U106" s="8"/>
    </row>
    <row r="107" spans="15:21" ht="15" customHeight="1" x14ac:dyDescent="0.25">
      <c r="P107" s="30" t="s">
        <v>45</v>
      </c>
      <c r="Q107" s="30"/>
      <c r="R107" s="30"/>
      <c r="S107" s="30"/>
      <c r="T107" s="30"/>
      <c r="U107" s="30"/>
    </row>
    <row r="108" spans="15:21" ht="15" customHeight="1" x14ac:dyDescent="0.25">
      <c r="P108" s="30"/>
      <c r="Q108" s="30"/>
      <c r="R108" s="30"/>
      <c r="S108" s="30"/>
      <c r="T108" s="30"/>
      <c r="U108" s="30"/>
    </row>
    <row r="109" spans="15:21" ht="15" customHeight="1" x14ac:dyDescent="0.25">
      <c r="P109" s="30"/>
      <c r="Q109" s="30"/>
      <c r="R109" s="30"/>
      <c r="S109" s="30"/>
      <c r="T109" s="30"/>
      <c r="U109" s="30"/>
    </row>
    <row r="110" spans="15:21" x14ac:dyDescent="0.25">
      <c r="P110" s="30"/>
      <c r="Q110" s="30"/>
      <c r="R110" s="30"/>
      <c r="S110" s="30"/>
      <c r="T110" s="30"/>
      <c r="U110" s="30"/>
    </row>
    <row r="112" spans="15:21" x14ac:dyDescent="0.25">
      <c r="O112" t="s">
        <v>42</v>
      </c>
      <c r="P112" s="5" t="s">
        <v>8</v>
      </c>
      <c r="Q112" s="5" t="s">
        <v>7</v>
      </c>
      <c r="R112" s="5" t="s">
        <v>6</v>
      </c>
      <c r="S112" s="5" t="s">
        <v>5</v>
      </c>
      <c r="T112" s="5" t="s">
        <v>4</v>
      </c>
      <c r="U112" s="5" t="s">
        <v>3</v>
      </c>
    </row>
    <row r="113" spans="15:21" x14ac:dyDescent="0.25">
      <c r="O113" s="30">
        <f>SUM(Q113:Q115)</f>
        <v>5</v>
      </c>
      <c r="P113" s="5">
        <f>Q113*R113</f>
        <v>45</v>
      </c>
      <c r="Q113" s="9">
        <v>3</v>
      </c>
      <c r="R113" s="5">
        <v>15</v>
      </c>
      <c r="S113" s="5"/>
      <c r="T113" s="5" t="s">
        <v>18</v>
      </c>
      <c r="U113" s="5" t="s">
        <v>9</v>
      </c>
    </row>
    <row r="114" spans="15:21" x14ac:dyDescent="0.25">
      <c r="O114" s="30"/>
      <c r="P114" s="5">
        <f t="shared" ref="P114:P125" si="4">Q114*R114</f>
        <v>0</v>
      </c>
      <c r="Q114" s="9">
        <v>0</v>
      </c>
      <c r="R114" s="5">
        <v>0</v>
      </c>
      <c r="S114" s="5"/>
      <c r="T114" s="5" t="s">
        <v>19</v>
      </c>
      <c r="U114" s="5" t="s">
        <v>10</v>
      </c>
    </row>
    <row r="115" spans="15:21" x14ac:dyDescent="0.25">
      <c r="O115" s="30"/>
      <c r="P115" s="5">
        <f t="shared" si="4"/>
        <v>30</v>
      </c>
      <c r="Q115" s="9">
        <v>2</v>
      </c>
      <c r="R115" s="5">
        <v>15</v>
      </c>
      <c r="S115" s="5"/>
      <c r="T115" s="5" t="s">
        <v>11</v>
      </c>
      <c r="U115" s="5" t="s">
        <v>11</v>
      </c>
    </row>
    <row r="116" spans="15:21" x14ac:dyDescent="0.25">
      <c r="O116" s="30"/>
      <c r="P116" s="5">
        <f t="shared" si="4"/>
        <v>0</v>
      </c>
      <c r="Q116" s="5">
        <v>0</v>
      </c>
      <c r="R116" s="5">
        <v>0</v>
      </c>
      <c r="S116" s="5"/>
      <c r="T116" s="5" t="s">
        <v>20</v>
      </c>
      <c r="U116" s="31" t="s">
        <v>12</v>
      </c>
    </row>
    <row r="117" spans="15:21" x14ac:dyDescent="0.25">
      <c r="O117" s="30"/>
      <c r="P117" s="5">
        <f t="shared" si="4"/>
        <v>0</v>
      </c>
      <c r="Q117" s="5">
        <v>0</v>
      </c>
      <c r="R117" s="5">
        <v>0</v>
      </c>
      <c r="S117" s="5" t="s">
        <v>23</v>
      </c>
      <c r="T117" s="5"/>
      <c r="U117" s="31"/>
    </row>
    <row r="118" spans="15:21" x14ac:dyDescent="0.25">
      <c r="O118" s="30"/>
      <c r="P118" s="5">
        <f t="shared" si="4"/>
        <v>45</v>
      </c>
      <c r="Q118" s="5">
        <v>3</v>
      </c>
      <c r="R118" s="5">
        <v>15</v>
      </c>
      <c r="S118" s="5" t="s">
        <v>29</v>
      </c>
      <c r="T118" s="5"/>
      <c r="U118" s="5" t="s">
        <v>13</v>
      </c>
    </row>
    <row r="119" spans="15:21" x14ac:dyDescent="0.25">
      <c r="O119" s="30"/>
      <c r="P119" s="5">
        <f t="shared" si="4"/>
        <v>0</v>
      </c>
      <c r="Q119" s="5">
        <v>0</v>
      </c>
      <c r="R119" s="5">
        <v>0</v>
      </c>
      <c r="S119" s="5"/>
      <c r="T119" s="5" t="s">
        <v>21</v>
      </c>
      <c r="U119" s="30" t="s">
        <v>14</v>
      </c>
    </row>
    <row r="120" spans="15:21" x14ac:dyDescent="0.25">
      <c r="O120" s="30"/>
      <c r="P120" s="5">
        <f t="shared" si="4"/>
        <v>0</v>
      </c>
      <c r="Q120" s="5">
        <v>0</v>
      </c>
      <c r="R120" s="5">
        <v>0</v>
      </c>
      <c r="S120" s="5" t="s">
        <v>24</v>
      </c>
      <c r="T120" s="5"/>
      <c r="U120" s="30"/>
    </row>
    <row r="121" spans="15:21" x14ac:dyDescent="0.25">
      <c r="O121" s="30"/>
      <c r="P121" s="5">
        <f t="shared" si="4"/>
        <v>10</v>
      </c>
      <c r="Q121" s="5">
        <v>2</v>
      </c>
      <c r="R121" s="5">
        <v>5</v>
      </c>
      <c r="S121" s="5" t="s">
        <v>25</v>
      </c>
      <c r="T121" s="5"/>
      <c r="U121" s="5" t="s">
        <v>15</v>
      </c>
    </row>
    <row r="122" spans="15:21" x14ac:dyDescent="0.25">
      <c r="O122" s="30"/>
      <c r="P122" s="5">
        <f t="shared" si="4"/>
        <v>0</v>
      </c>
      <c r="Q122" s="5">
        <v>0</v>
      </c>
      <c r="R122" s="5">
        <v>0</v>
      </c>
      <c r="S122" s="5"/>
      <c r="T122" s="5" t="s">
        <v>22</v>
      </c>
      <c r="U122" s="30" t="s">
        <v>16</v>
      </c>
    </row>
    <row r="123" spans="15:21" x14ac:dyDescent="0.25">
      <c r="O123" s="30"/>
      <c r="P123" s="5">
        <f t="shared" si="4"/>
        <v>6</v>
      </c>
      <c r="Q123" s="5">
        <v>6</v>
      </c>
      <c r="R123" s="5">
        <v>1</v>
      </c>
      <c r="S123" s="5" t="s">
        <v>26</v>
      </c>
      <c r="T123" s="5"/>
      <c r="U123" s="30"/>
    </row>
    <row r="124" spans="15:21" x14ac:dyDescent="0.25">
      <c r="O124" s="30"/>
      <c r="P124" s="5">
        <f t="shared" si="4"/>
        <v>3</v>
      </c>
      <c r="Q124" s="5">
        <v>3</v>
      </c>
      <c r="R124" s="5">
        <v>1</v>
      </c>
      <c r="S124" s="5"/>
      <c r="T124" s="5" t="s">
        <v>22</v>
      </c>
      <c r="U124" s="30" t="s">
        <v>17</v>
      </c>
    </row>
    <row r="125" spans="15:21" ht="15" customHeight="1" x14ac:dyDescent="0.25">
      <c r="O125" s="30"/>
      <c r="P125" s="5">
        <f t="shared" si="4"/>
        <v>11</v>
      </c>
      <c r="Q125" s="5">
        <v>11</v>
      </c>
      <c r="R125" s="5">
        <v>1</v>
      </c>
      <c r="S125" s="5" t="s">
        <v>26</v>
      </c>
      <c r="T125" s="5"/>
      <c r="U125" s="30"/>
    </row>
    <row r="126" spans="15:21" x14ac:dyDescent="0.25">
      <c r="O126" s="30"/>
      <c r="P126" s="5">
        <f>SUM(P113:P125)</f>
        <v>150</v>
      </c>
      <c r="Q126" s="30" t="s">
        <v>27</v>
      </c>
      <c r="R126" s="30"/>
    </row>
    <row r="127" spans="15:21" x14ac:dyDescent="0.25">
      <c r="O127" s="30"/>
      <c r="P127" s="5">
        <f>P126/25</f>
        <v>6</v>
      </c>
      <c r="Q127" s="31" t="s">
        <v>28</v>
      </c>
      <c r="R127" s="31"/>
    </row>
    <row r="129" spans="15:21" x14ac:dyDescent="0.25">
      <c r="P129" s="8"/>
      <c r="Q129" s="8"/>
      <c r="R129" s="8"/>
      <c r="S129" s="8"/>
      <c r="T129" s="8"/>
      <c r="U129" s="8"/>
    </row>
    <row r="130" spans="15:21" ht="15" customHeight="1" x14ac:dyDescent="0.25">
      <c r="P130" s="30" t="s">
        <v>46</v>
      </c>
      <c r="Q130" s="30"/>
      <c r="R130" s="30"/>
      <c r="S130" s="30"/>
      <c r="T130" s="30"/>
      <c r="U130" s="30"/>
    </row>
    <row r="131" spans="15:21" x14ac:dyDescent="0.25">
      <c r="P131" s="30"/>
      <c r="Q131" s="30"/>
      <c r="R131" s="30"/>
      <c r="S131" s="30"/>
      <c r="T131" s="30"/>
      <c r="U131" s="30"/>
    </row>
    <row r="132" spans="15:21" x14ac:dyDescent="0.25">
      <c r="P132" s="30"/>
      <c r="Q132" s="30"/>
      <c r="R132" s="30"/>
      <c r="S132" s="30"/>
      <c r="T132" s="30"/>
      <c r="U132" s="30"/>
    </row>
    <row r="133" spans="15:21" x14ac:dyDescent="0.25">
      <c r="P133" s="30"/>
      <c r="Q133" s="30"/>
      <c r="R133" s="30"/>
      <c r="S133" s="30"/>
      <c r="T133" s="30"/>
      <c r="U133" s="30"/>
    </row>
    <row r="135" spans="15:21" x14ac:dyDescent="0.25">
      <c r="O135" t="s">
        <v>42</v>
      </c>
      <c r="P135" s="5" t="s">
        <v>8</v>
      </c>
      <c r="Q135" s="5" t="s">
        <v>7</v>
      </c>
      <c r="R135" s="5" t="s">
        <v>6</v>
      </c>
      <c r="S135" s="5" t="s">
        <v>5</v>
      </c>
      <c r="T135" s="5" t="s">
        <v>4</v>
      </c>
      <c r="U135" s="5" t="s">
        <v>3</v>
      </c>
    </row>
    <row r="136" spans="15:21" x14ac:dyDescent="0.25">
      <c r="O136" s="30">
        <f>SUM(Q136:Q139)</f>
        <v>5</v>
      </c>
      <c r="P136" s="5">
        <f>Q136*R136</f>
        <v>30</v>
      </c>
      <c r="Q136" s="9">
        <v>2</v>
      </c>
      <c r="R136" s="5">
        <v>15</v>
      </c>
      <c r="S136" s="5"/>
      <c r="T136" s="5" t="s">
        <v>18</v>
      </c>
      <c r="U136" s="5" t="s">
        <v>9</v>
      </c>
    </row>
    <row r="137" spans="15:21" x14ac:dyDescent="0.25">
      <c r="O137" s="30"/>
      <c r="P137" s="5">
        <f t="shared" ref="P137:P148" si="5">Q137*R137</f>
        <v>0</v>
      </c>
      <c r="Q137" s="9">
        <v>0</v>
      </c>
      <c r="R137" s="5">
        <v>0</v>
      </c>
      <c r="S137" s="5"/>
      <c r="T137" s="5" t="s">
        <v>19</v>
      </c>
      <c r="U137" s="5" t="s">
        <v>10</v>
      </c>
    </row>
    <row r="138" spans="15:21" ht="15" customHeight="1" x14ac:dyDescent="0.25">
      <c r="O138" s="30"/>
      <c r="P138" s="5">
        <f t="shared" si="5"/>
        <v>30</v>
      </c>
      <c r="Q138" s="9">
        <v>2</v>
      </c>
      <c r="R138" s="5">
        <v>15</v>
      </c>
      <c r="S138" s="5"/>
      <c r="T138" s="5" t="s">
        <v>11</v>
      </c>
      <c r="U138" s="5" t="s">
        <v>11</v>
      </c>
    </row>
    <row r="139" spans="15:21" ht="15" customHeight="1" x14ac:dyDescent="0.25">
      <c r="O139" s="30"/>
      <c r="P139" s="5">
        <f t="shared" si="5"/>
        <v>15</v>
      </c>
      <c r="Q139" s="5">
        <v>1</v>
      </c>
      <c r="R139" s="11">
        <v>15</v>
      </c>
      <c r="S139" s="11"/>
      <c r="T139" s="11" t="s">
        <v>20</v>
      </c>
      <c r="U139" s="31" t="s">
        <v>12</v>
      </c>
    </row>
    <row r="140" spans="15:21" ht="15" customHeight="1" x14ac:dyDescent="0.25">
      <c r="O140" s="30"/>
      <c r="P140" s="5">
        <f t="shared" si="5"/>
        <v>0</v>
      </c>
      <c r="Q140" s="5">
        <v>0</v>
      </c>
      <c r="R140" s="5">
        <v>0</v>
      </c>
      <c r="S140" s="5" t="s">
        <v>23</v>
      </c>
      <c r="T140" s="5"/>
      <c r="U140" s="31"/>
    </row>
    <row r="141" spans="15:21" ht="15" customHeight="1" x14ac:dyDescent="0.25">
      <c r="O141" s="30"/>
      <c r="P141" s="5">
        <f t="shared" si="5"/>
        <v>45</v>
      </c>
      <c r="Q141" s="5">
        <v>3</v>
      </c>
      <c r="R141" s="5">
        <v>15</v>
      </c>
      <c r="S141" s="5" t="s">
        <v>29</v>
      </c>
      <c r="T141" s="5"/>
      <c r="U141" s="5" t="s">
        <v>13</v>
      </c>
    </row>
    <row r="142" spans="15:21" x14ac:dyDescent="0.25">
      <c r="O142" s="30"/>
      <c r="P142" s="5">
        <f t="shared" si="5"/>
        <v>0</v>
      </c>
      <c r="Q142" s="5">
        <v>0</v>
      </c>
      <c r="R142" s="5">
        <v>0</v>
      </c>
      <c r="S142" s="5"/>
      <c r="T142" s="5" t="s">
        <v>21</v>
      </c>
      <c r="U142" s="30" t="s">
        <v>14</v>
      </c>
    </row>
    <row r="143" spans="15:21" x14ac:dyDescent="0.25">
      <c r="O143" s="30"/>
      <c r="P143" s="5">
        <f t="shared" si="5"/>
        <v>5</v>
      </c>
      <c r="Q143" s="5">
        <v>5</v>
      </c>
      <c r="R143" s="5">
        <v>1</v>
      </c>
      <c r="S143" s="5" t="s">
        <v>24</v>
      </c>
      <c r="T143" s="5"/>
      <c r="U143" s="30"/>
    </row>
    <row r="144" spans="15:21" x14ac:dyDescent="0.25">
      <c r="O144" s="30"/>
      <c r="P144" s="5">
        <f t="shared" si="5"/>
        <v>6</v>
      </c>
      <c r="Q144" s="5">
        <v>2</v>
      </c>
      <c r="R144" s="5">
        <v>3</v>
      </c>
      <c r="S144" s="5" t="s">
        <v>25</v>
      </c>
      <c r="T144" s="5"/>
      <c r="U144" s="5" t="s">
        <v>15</v>
      </c>
    </row>
    <row r="145" spans="15:21" x14ac:dyDescent="0.25">
      <c r="O145" s="30"/>
      <c r="P145" s="5">
        <f t="shared" si="5"/>
        <v>0</v>
      </c>
      <c r="Q145" s="5">
        <v>0</v>
      </c>
      <c r="R145" s="5">
        <v>0</v>
      </c>
      <c r="S145" s="5"/>
      <c r="T145" s="5" t="s">
        <v>22</v>
      </c>
      <c r="U145" s="30" t="s">
        <v>16</v>
      </c>
    </row>
    <row r="146" spans="15:21" x14ac:dyDescent="0.25">
      <c r="O146" s="30"/>
      <c r="P146" s="5">
        <f t="shared" si="5"/>
        <v>6</v>
      </c>
      <c r="Q146" s="5">
        <v>6</v>
      </c>
      <c r="R146" s="5">
        <v>1</v>
      </c>
      <c r="S146" s="5" t="s">
        <v>26</v>
      </c>
      <c r="T146" s="5"/>
      <c r="U146" s="30"/>
    </row>
    <row r="147" spans="15:21" x14ac:dyDescent="0.25">
      <c r="O147" s="30"/>
      <c r="P147" s="5">
        <f t="shared" si="5"/>
        <v>3</v>
      </c>
      <c r="Q147" s="5">
        <v>3</v>
      </c>
      <c r="R147" s="5">
        <v>1</v>
      </c>
      <c r="S147" s="5"/>
      <c r="T147" s="5" t="s">
        <v>22</v>
      </c>
      <c r="U147" s="30" t="s">
        <v>17</v>
      </c>
    </row>
    <row r="148" spans="15:21" x14ac:dyDescent="0.25">
      <c r="O148" s="30"/>
      <c r="P148" s="5">
        <f t="shared" si="5"/>
        <v>10</v>
      </c>
      <c r="Q148" s="5">
        <v>10</v>
      </c>
      <c r="R148" s="5">
        <v>1</v>
      </c>
      <c r="S148" s="5" t="s">
        <v>26</v>
      </c>
      <c r="T148" s="5"/>
      <c r="U148" s="30"/>
    </row>
    <row r="149" spans="15:21" ht="15" customHeight="1" x14ac:dyDescent="0.25">
      <c r="O149" s="30"/>
      <c r="P149" s="5">
        <f>SUM(P136:P148)</f>
        <v>150</v>
      </c>
      <c r="Q149" s="30" t="s">
        <v>27</v>
      </c>
      <c r="R149" s="30"/>
    </row>
    <row r="150" spans="15:21" x14ac:dyDescent="0.25">
      <c r="O150" s="30"/>
      <c r="P150" s="5">
        <f>P149/25</f>
        <v>6</v>
      </c>
      <c r="Q150" s="31" t="s">
        <v>28</v>
      </c>
      <c r="R150" s="31"/>
    </row>
    <row r="151" spans="15:21" x14ac:dyDescent="0.25">
      <c r="O151" s="6"/>
      <c r="P151" s="5"/>
      <c r="Q151" s="5"/>
      <c r="R151" s="5"/>
    </row>
    <row r="152" spans="15:21" x14ac:dyDescent="0.25">
      <c r="O152" s="6"/>
      <c r="P152" s="5"/>
      <c r="Q152" s="5"/>
      <c r="R152" s="5"/>
    </row>
    <row r="153" spans="15:21" x14ac:dyDescent="0.25">
      <c r="P153" s="30" t="s">
        <v>37</v>
      </c>
      <c r="Q153" s="30"/>
      <c r="R153" s="30"/>
      <c r="S153" s="30"/>
      <c r="T153" s="30"/>
      <c r="U153" s="30"/>
    </row>
    <row r="154" spans="15:21" x14ac:dyDescent="0.25">
      <c r="P154" s="30"/>
      <c r="Q154" s="30"/>
      <c r="R154" s="30"/>
      <c r="S154" s="30"/>
      <c r="T154" s="30"/>
      <c r="U154" s="30"/>
    </row>
    <row r="155" spans="15:21" x14ac:dyDescent="0.25">
      <c r="P155" s="30"/>
      <c r="Q155" s="30"/>
      <c r="R155" s="30"/>
      <c r="S155" s="30"/>
      <c r="T155" s="30"/>
      <c r="U155" s="30"/>
    </row>
    <row r="156" spans="15:21" x14ac:dyDescent="0.25">
      <c r="P156" s="30"/>
      <c r="Q156" s="30"/>
      <c r="R156" s="30"/>
      <c r="S156" s="30"/>
      <c r="T156" s="30"/>
      <c r="U156" s="30"/>
    </row>
    <row r="158" spans="15:21" x14ac:dyDescent="0.25">
      <c r="O158" t="s">
        <v>42</v>
      </c>
      <c r="P158" s="5" t="s">
        <v>8</v>
      </c>
      <c r="Q158" s="5" t="s">
        <v>7</v>
      </c>
      <c r="R158" s="5" t="s">
        <v>6</v>
      </c>
      <c r="S158" s="5" t="s">
        <v>5</v>
      </c>
      <c r="T158" s="5" t="s">
        <v>4</v>
      </c>
      <c r="U158" s="5" t="s">
        <v>3</v>
      </c>
    </row>
    <row r="159" spans="15:21" x14ac:dyDescent="0.25">
      <c r="O159" s="30">
        <f>SUM(Q159:Q162)</f>
        <v>1</v>
      </c>
      <c r="P159" s="5">
        <f>Q159*R159</f>
        <v>15</v>
      </c>
      <c r="Q159" s="9">
        <v>1</v>
      </c>
      <c r="R159" s="5">
        <v>15</v>
      </c>
      <c r="S159" s="5"/>
      <c r="T159" s="5" t="s">
        <v>18</v>
      </c>
      <c r="U159" s="5" t="s">
        <v>9</v>
      </c>
    </row>
    <row r="160" spans="15:21" x14ac:dyDescent="0.25">
      <c r="O160" s="30"/>
      <c r="P160" s="5">
        <f t="shared" ref="P160:P171" si="6">Q160*R160</f>
        <v>0</v>
      </c>
      <c r="Q160" s="9">
        <v>0</v>
      </c>
      <c r="R160" s="5">
        <v>0</v>
      </c>
      <c r="S160" s="5"/>
      <c r="T160" s="5" t="s">
        <v>19</v>
      </c>
      <c r="U160" s="5" t="s">
        <v>10</v>
      </c>
    </row>
    <row r="161" spans="15:21" x14ac:dyDescent="0.25">
      <c r="O161" s="30"/>
      <c r="P161" s="5">
        <f t="shared" si="6"/>
        <v>0</v>
      </c>
      <c r="Q161" s="9"/>
      <c r="R161" s="5">
        <v>0</v>
      </c>
      <c r="S161" s="5"/>
      <c r="T161" s="5" t="s">
        <v>11</v>
      </c>
      <c r="U161" s="5" t="s">
        <v>11</v>
      </c>
    </row>
    <row r="162" spans="15:21" x14ac:dyDescent="0.25">
      <c r="O162" s="30"/>
      <c r="P162" s="5">
        <f t="shared" si="6"/>
        <v>0</v>
      </c>
      <c r="Q162" s="5"/>
      <c r="R162" s="11"/>
      <c r="S162" s="11"/>
      <c r="T162" s="11" t="s">
        <v>20</v>
      </c>
      <c r="U162" s="31" t="s">
        <v>12</v>
      </c>
    </row>
    <row r="163" spans="15:21" x14ac:dyDescent="0.25">
      <c r="O163" s="30"/>
      <c r="P163" s="5">
        <f t="shared" si="6"/>
        <v>0</v>
      </c>
      <c r="Q163" s="5">
        <v>0</v>
      </c>
      <c r="R163" s="5">
        <v>0</v>
      </c>
      <c r="S163" s="5" t="s">
        <v>23</v>
      </c>
      <c r="T163" s="5"/>
      <c r="U163" s="31"/>
    </row>
    <row r="164" spans="15:21" x14ac:dyDescent="0.25">
      <c r="O164" s="30"/>
      <c r="P164" s="5">
        <f t="shared" si="6"/>
        <v>9</v>
      </c>
      <c r="Q164" s="5">
        <v>1</v>
      </c>
      <c r="R164" s="5">
        <v>9</v>
      </c>
      <c r="S164" s="5" t="s">
        <v>29</v>
      </c>
      <c r="T164" s="5"/>
      <c r="U164" s="5" t="s">
        <v>13</v>
      </c>
    </row>
    <row r="165" spans="15:21" x14ac:dyDescent="0.25">
      <c r="O165" s="30"/>
      <c r="P165" s="5">
        <f t="shared" si="6"/>
        <v>0</v>
      </c>
      <c r="Q165" s="5">
        <v>0</v>
      </c>
      <c r="R165" s="5">
        <v>0</v>
      </c>
      <c r="S165" s="5"/>
      <c r="T165" s="5" t="s">
        <v>21</v>
      </c>
      <c r="U165" s="30" t="s">
        <v>14</v>
      </c>
    </row>
    <row r="166" spans="15:21" x14ac:dyDescent="0.25">
      <c r="O166" s="30"/>
      <c r="P166" s="5">
        <f t="shared" si="6"/>
        <v>0</v>
      </c>
      <c r="Q166" s="5"/>
      <c r="R166" s="5"/>
      <c r="S166" s="5" t="s">
        <v>24</v>
      </c>
      <c r="T166" s="5"/>
      <c r="U166" s="30"/>
    </row>
    <row r="167" spans="15:21" x14ac:dyDescent="0.25">
      <c r="O167" s="30"/>
      <c r="P167" s="5">
        <f t="shared" si="6"/>
        <v>5</v>
      </c>
      <c r="Q167" s="5">
        <v>1</v>
      </c>
      <c r="R167" s="5">
        <v>5</v>
      </c>
      <c r="S167" s="5" t="s">
        <v>25</v>
      </c>
      <c r="T167" s="5"/>
      <c r="U167" s="5" t="s">
        <v>15</v>
      </c>
    </row>
    <row r="168" spans="15:21" x14ac:dyDescent="0.25">
      <c r="O168" s="30"/>
      <c r="P168" s="5">
        <f t="shared" si="6"/>
        <v>0</v>
      </c>
      <c r="Q168" s="5">
        <v>0</v>
      </c>
      <c r="R168" s="5">
        <v>0</v>
      </c>
      <c r="S168" s="5"/>
      <c r="T168" s="5" t="s">
        <v>22</v>
      </c>
      <c r="U168" s="30" t="s">
        <v>16</v>
      </c>
    </row>
    <row r="169" spans="15:21" x14ac:dyDescent="0.25">
      <c r="O169" s="30"/>
      <c r="P169" s="5">
        <f t="shared" si="6"/>
        <v>8</v>
      </c>
      <c r="Q169" s="5">
        <v>8</v>
      </c>
      <c r="R169" s="5">
        <v>1</v>
      </c>
      <c r="S169" s="5" t="s">
        <v>26</v>
      </c>
      <c r="T169" s="5"/>
      <c r="U169" s="30"/>
    </row>
    <row r="170" spans="15:21" x14ac:dyDescent="0.25">
      <c r="O170" s="30"/>
      <c r="P170" s="5">
        <f t="shared" si="6"/>
        <v>3</v>
      </c>
      <c r="Q170" s="5">
        <v>3</v>
      </c>
      <c r="R170" s="5">
        <v>1</v>
      </c>
      <c r="S170" s="5"/>
      <c r="T170" s="5" t="s">
        <v>22</v>
      </c>
      <c r="U170" s="30" t="s">
        <v>17</v>
      </c>
    </row>
    <row r="171" spans="15:21" x14ac:dyDescent="0.25">
      <c r="O171" s="30"/>
      <c r="P171" s="5">
        <f t="shared" si="6"/>
        <v>10</v>
      </c>
      <c r="Q171" s="5">
        <v>10</v>
      </c>
      <c r="R171" s="5">
        <v>1</v>
      </c>
      <c r="S171" s="5" t="s">
        <v>26</v>
      </c>
      <c r="T171" s="5"/>
      <c r="U171" s="30"/>
    </row>
    <row r="172" spans="15:21" x14ac:dyDescent="0.25">
      <c r="O172" s="30"/>
      <c r="P172" s="5">
        <f>SUM(P159:P171)</f>
        <v>50</v>
      </c>
      <c r="Q172" s="30" t="s">
        <v>27</v>
      </c>
      <c r="R172" s="30"/>
    </row>
    <row r="173" spans="15:21" x14ac:dyDescent="0.25">
      <c r="O173" s="30"/>
      <c r="P173" s="5">
        <f>P172/25</f>
        <v>2</v>
      </c>
      <c r="Q173" s="31" t="s">
        <v>28</v>
      </c>
      <c r="R173" s="31"/>
    </row>
    <row r="174" spans="15:21" x14ac:dyDescent="0.25">
      <c r="O174" s="6"/>
      <c r="P174" s="5"/>
      <c r="Q174" s="5"/>
      <c r="R174" s="5"/>
    </row>
    <row r="175" spans="15:21" x14ac:dyDescent="0.25">
      <c r="O175" s="6"/>
      <c r="P175" s="5"/>
      <c r="Q175" s="5"/>
      <c r="R175" s="5"/>
    </row>
    <row r="176" spans="15:21" x14ac:dyDescent="0.25">
      <c r="P176" s="30" t="s">
        <v>37</v>
      </c>
      <c r="Q176" s="30"/>
      <c r="R176" s="30"/>
      <c r="S176" s="30"/>
      <c r="T176" s="30"/>
      <c r="U176" s="30"/>
    </row>
    <row r="177" spans="15:21" x14ac:dyDescent="0.25">
      <c r="P177" s="30"/>
      <c r="Q177" s="30"/>
      <c r="R177" s="30"/>
      <c r="S177" s="30"/>
      <c r="T177" s="30"/>
      <c r="U177" s="30"/>
    </row>
    <row r="178" spans="15:21" x14ac:dyDescent="0.25">
      <c r="P178" s="30"/>
      <c r="Q178" s="30"/>
      <c r="R178" s="30"/>
      <c r="S178" s="30"/>
      <c r="T178" s="30"/>
      <c r="U178" s="30"/>
    </row>
    <row r="179" spans="15:21" x14ac:dyDescent="0.25">
      <c r="P179" s="30"/>
      <c r="Q179" s="30"/>
      <c r="R179" s="30"/>
      <c r="S179" s="30"/>
      <c r="T179" s="30"/>
      <c r="U179" s="30"/>
    </row>
    <row r="181" spans="15:21" x14ac:dyDescent="0.25">
      <c r="O181" t="s">
        <v>42</v>
      </c>
      <c r="P181" s="5" t="s">
        <v>8</v>
      </c>
      <c r="Q181" s="5" t="s">
        <v>7</v>
      </c>
      <c r="R181" s="5" t="s">
        <v>6</v>
      </c>
      <c r="S181" s="5" t="s">
        <v>5</v>
      </c>
      <c r="T181" s="5" t="s">
        <v>4</v>
      </c>
      <c r="U181" s="5" t="s">
        <v>3</v>
      </c>
    </row>
    <row r="182" spans="15:21" x14ac:dyDescent="0.25">
      <c r="O182" s="30">
        <f>SUM(Q182:Q185)</f>
        <v>2</v>
      </c>
      <c r="P182" s="5">
        <f>Q182*R182</f>
        <v>30</v>
      </c>
      <c r="Q182" s="9">
        <v>2</v>
      </c>
      <c r="R182" s="5">
        <v>15</v>
      </c>
      <c r="S182" s="5"/>
      <c r="T182" s="5" t="s">
        <v>18</v>
      </c>
      <c r="U182" s="5" t="s">
        <v>9</v>
      </c>
    </row>
    <row r="183" spans="15:21" x14ac:dyDescent="0.25">
      <c r="O183" s="30"/>
      <c r="P183" s="5">
        <f t="shared" ref="P183:P194" si="7">Q183*R183</f>
        <v>0</v>
      </c>
      <c r="Q183" s="9">
        <v>0</v>
      </c>
      <c r="R183" s="5">
        <v>0</v>
      </c>
      <c r="S183" s="5"/>
      <c r="T183" s="5" t="s">
        <v>19</v>
      </c>
      <c r="U183" s="5" t="s">
        <v>10</v>
      </c>
    </row>
    <row r="184" spans="15:21" x14ac:dyDescent="0.25">
      <c r="O184" s="30"/>
      <c r="P184" s="5">
        <f t="shared" si="7"/>
        <v>0</v>
      </c>
      <c r="Q184" s="9"/>
      <c r="R184" s="5">
        <v>0</v>
      </c>
      <c r="S184" s="5"/>
      <c r="T184" s="5" t="s">
        <v>11</v>
      </c>
      <c r="U184" s="5" t="s">
        <v>11</v>
      </c>
    </row>
    <row r="185" spans="15:21" x14ac:dyDescent="0.25">
      <c r="O185" s="30"/>
      <c r="P185" s="5">
        <f t="shared" si="7"/>
        <v>0</v>
      </c>
      <c r="Q185" s="5"/>
      <c r="R185" s="11"/>
      <c r="S185" s="11"/>
      <c r="T185" s="11" t="s">
        <v>20</v>
      </c>
      <c r="U185" s="31" t="s">
        <v>12</v>
      </c>
    </row>
    <row r="186" spans="15:21" x14ac:dyDescent="0.25">
      <c r="O186" s="30"/>
      <c r="P186" s="5">
        <f t="shared" si="7"/>
        <v>0</v>
      </c>
      <c r="Q186" s="5">
        <v>0</v>
      </c>
      <c r="R186" s="5">
        <v>0</v>
      </c>
      <c r="S186" s="5" t="s">
        <v>23</v>
      </c>
      <c r="T186" s="5"/>
      <c r="U186" s="31"/>
    </row>
    <row r="187" spans="15:21" x14ac:dyDescent="0.25">
      <c r="O187" s="30"/>
      <c r="P187" s="5">
        <f t="shared" si="7"/>
        <v>5</v>
      </c>
      <c r="Q187" s="5">
        <v>1</v>
      </c>
      <c r="R187" s="5">
        <v>5</v>
      </c>
      <c r="S187" s="5" t="s">
        <v>29</v>
      </c>
      <c r="T187" s="5"/>
      <c r="U187" s="5" t="s">
        <v>13</v>
      </c>
    </row>
    <row r="188" spans="15:21" x14ac:dyDescent="0.25">
      <c r="O188" s="30"/>
      <c r="P188" s="5">
        <f t="shared" si="7"/>
        <v>0</v>
      </c>
      <c r="Q188" s="5">
        <v>0</v>
      </c>
      <c r="R188" s="5">
        <v>0</v>
      </c>
      <c r="S188" s="5"/>
      <c r="T188" s="5" t="s">
        <v>21</v>
      </c>
      <c r="U188" s="30" t="s">
        <v>14</v>
      </c>
    </row>
    <row r="189" spans="15:21" x14ac:dyDescent="0.25">
      <c r="O189" s="30"/>
      <c r="P189" s="5">
        <f t="shared" si="7"/>
        <v>0</v>
      </c>
      <c r="Q189" s="5"/>
      <c r="R189" s="5"/>
      <c r="S189" s="5" t="s">
        <v>24</v>
      </c>
      <c r="T189" s="5"/>
      <c r="U189" s="30"/>
    </row>
    <row r="190" spans="15:21" x14ac:dyDescent="0.25">
      <c r="O190" s="30"/>
      <c r="P190" s="5">
        <f t="shared" si="7"/>
        <v>3</v>
      </c>
      <c r="Q190" s="5">
        <v>1</v>
      </c>
      <c r="R190" s="5">
        <v>3</v>
      </c>
      <c r="S190" s="5" t="s">
        <v>25</v>
      </c>
      <c r="T190" s="5"/>
      <c r="U190" s="5" t="s">
        <v>15</v>
      </c>
    </row>
    <row r="191" spans="15:21" x14ac:dyDescent="0.25">
      <c r="O191" s="30"/>
      <c r="P191" s="5">
        <f t="shared" si="7"/>
        <v>0</v>
      </c>
      <c r="Q191" s="5">
        <v>0</v>
      </c>
      <c r="R191" s="5">
        <v>0</v>
      </c>
      <c r="S191" s="5"/>
      <c r="T191" s="5" t="s">
        <v>22</v>
      </c>
      <c r="U191" s="30" t="s">
        <v>16</v>
      </c>
    </row>
    <row r="192" spans="15:21" x14ac:dyDescent="0.25">
      <c r="O192" s="30"/>
      <c r="P192" s="5">
        <f t="shared" si="7"/>
        <v>6</v>
      </c>
      <c r="Q192" s="5">
        <v>6</v>
      </c>
      <c r="R192" s="5">
        <v>1</v>
      </c>
      <c r="S192" s="5" t="s">
        <v>26</v>
      </c>
      <c r="T192" s="5"/>
      <c r="U192" s="30"/>
    </row>
    <row r="193" spans="15:21" x14ac:dyDescent="0.25">
      <c r="O193" s="30"/>
      <c r="P193" s="5">
        <f t="shared" si="7"/>
        <v>3</v>
      </c>
      <c r="Q193" s="5">
        <v>3</v>
      </c>
      <c r="R193" s="5">
        <v>1</v>
      </c>
      <c r="S193" s="5"/>
      <c r="T193" s="5" t="s">
        <v>22</v>
      </c>
      <c r="U193" s="30" t="s">
        <v>17</v>
      </c>
    </row>
    <row r="194" spans="15:21" x14ac:dyDescent="0.25">
      <c r="O194" s="30"/>
      <c r="P194" s="5">
        <f t="shared" si="7"/>
        <v>10</v>
      </c>
      <c r="Q194" s="5">
        <v>10</v>
      </c>
      <c r="R194" s="5">
        <v>1</v>
      </c>
      <c r="S194" s="5" t="s">
        <v>26</v>
      </c>
      <c r="T194" s="5"/>
      <c r="U194" s="30"/>
    </row>
    <row r="195" spans="15:21" x14ac:dyDescent="0.25">
      <c r="O195" s="30"/>
      <c r="P195" s="5">
        <f>SUM(P182:P194)</f>
        <v>57</v>
      </c>
      <c r="Q195" s="30" t="s">
        <v>27</v>
      </c>
      <c r="R195" s="30"/>
    </row>
    <row r="196" spans="15:21" x14ac:dyDescent="0.25">
      <c r="O196" s="30"/>
      <c r="P196" s="5">
        <f>P195/25</f>
        <v>2.2799999999999998</v>
      </c>
      <c r="Q196" s="31" t="s">
        <v>28</v>
      </c>
      <c r="R196" s="31"/>
    </row>
    <row r="197" spans="15:21" x14ac:dyDescent="0.25">
      <c r="O197" s="6"/>
      <c r="P197" s="5"/>
      <c r="Q197" s="5"/>
      <c r="R197" s="5"/>
    </row>
    <row r="198" spans="15:21" x14ac:dyDescent="0.25">
      <c r="O198" s="6"/>
      <c r="P198" s="5"/>
      <c r="Q198" s="5"/>
      <c r="R198" s="5"/>
    </row>
    <row r="199" spans="15:21" x14ac:dyDescent="0.25">
      <c r="O199" s="6"/>
      <c r="P199" s="5"/>
      <c r="Q199" s="5"/>
      <c r="R199" s="5"/>
    </row>
    <row r="200" spans="15:21" x14ac:dyDescent="0.25">
      <c r="O200" s="6"/>
      <c r="P200" s="5"/>
      <c r="Q200" s="5"/>
      <c r="R200" s="5"/>
    </row>
    <row r="201" spans="15:21" x14ac:dyDescent="0.25">
      <c r="O201" s="6"/>
      <c r="P201" s="5"/>
      <c r="Q201" s="5"/>
      <c r="R201" s="5"/>
    </row>
    <row r="202" spans="15:21" x14ac:dyDescent="0.25">
      <c r="O202" s="6"/>
      <c r="P202" s="5"/>
      <c r="Q202" s="5"/>
      <c r="R202" s="5"/>
    </row>
    <row r="203" spans="15:21" x14ac:dyDescent="0.25">
      <c r="O203" s="6"/>
      <c r="P203" s="5"/>
      <c r="Q203" s="5"/>
      <c r="R203" s="5"/>
    </row>
    <row r="204" spans="15:21" x14ac:dyDescent="0.25">
      <c r="O204" s="6"/>
      <c r="P204" s="5"/>
      <c r="Q204" s="5"/>
      <c r="R204" s="5"/>
    </row>
    <row r="205" spans="15:21" x14ac:dyDescent="0.25">
      <c r="O205" s="6"/>
      <c r="P205" s="5"/>
      <c r="Q205" s="5"/>
      <c r="R205" s="5"/>
    </row>
    <row r="206" spans="15:21" x14ac:dyDescent="0.25">
      <c r="O206" s="6"/>
      <c r="P206" s="5"/>
      <c r="Q206" s="5"/>
      <c r="R206" s="5"/>
    </row>
    <row r="207" spans="15:21" x14ac:dyDescent="0.25">
      <c r="O207" s="6"/>
      <c r="P207" s="5"/>
      <c r="Q207" s="5"/>
      <c r="R207" s="5"/>
    </row>
    <row r="208" spans="15:21" x14ac:dyDescent="0.25">
      <c r="O208" s="6"/>
      <c r="P208" s="5"/>
      <c r="Q208" s="5"/>
      <c r="R208" s="5"/>
    </row>
    <row r="209" spans="15:21" x14ac:dyDescent="0.25">
      <c r="O209" s="6"/>
      <c r="P209" s="5"/>
      <c r="Q209" s="5"/>
      <c r="R209" s="5"/>
    </row>
    <row r="210" spans="15:21" x14ac:dyDescent="0.25">
      <c r="O210" s="6"/>
      <c r="P210" s="5"/>
      <c r="Q210" s="5"/>
      <c r="R210" s="5"/>
    </row>
    <row r="211" spans="15:21" x14ac:dyDescent="0.25">
      <c r="O211" s="6"/>
      <c r="P211" s="5"/>
      <c r="Q211" s="5"/>
      <c r="R211" s="5"/>
    </row>
    <row r="212" spans="15:21" x14ac:dyDescent="0.25">
      <c r="O212" s="6"/>
      <c r="P212" s="5"/>
      <c r="Q212" s="5"/>
      <c r="R212" s="5"/>
    </row>
    <row r="213" spans="15:21" x14ac:dyDescent="0.25">
      <c r="O213" s="6"/>
      <c r="P213" s="5"/>
      <c r="Q213" s="5"/>
      <c r="R213" s="5"/>
    </row>
    <row r="214" spans="15:21" x14ac:dyDescent="0.25">
      <c r="O214" s="6"/>
      <c r="P214" s="5"/>
      <c r="Q214" s="5"/>
      <c r="R214" s="5"/>
    </row>
    <row r="215" spans="15:21" x14ac:dyDescent="0.25">
      <c r="O215" s="6"/>
      <c r="P215" s="5"/>
      <c r="Q215" s="5"/>
      <c r="R215" s="5"/>
    </row>
    <row r="216" spans="15:21" x14ac:dyDescent="0.25">
      <c r="O216" s="6"/>
      <c r="P216" s="5"/>
      <c r="Q216" s="5"/>
      <c r="R216" s="5"/>
    </row>
    <row r="217" spans="15:21" x14ac:dyDescent="0.25">
      <c r="P217" s="8"/>
      <c r="Q217" s="8"/>
      <c r="R217" s="8"/>
      <c r="S217" s="8"/>
      <c r="T217" s="8"/>
      <c r="U217" s="8"/>
    </row>
    <row r="218" spans="15:21" x14ac:dyDescent="0.25">
      <c r="P218" s="5">
        <f t="shared" ref="P218:P222" si="8">Q218*R218</f>
        <v>6</v>
      </c>
      <c r="Q218" s="5">
        <v>2</v>
      </c>
      <c r="R218" s="5">
        <v>3</v>
      </c>
      <c r="S218" s="5" t="s">
        <v>25</v>
      </c>
      <c r="T218" s="5"/>
      <c r="U218" s="5" t="s">
        <v>15</v>
      </c>
    </row>
    <row r="219" spans="15:21" x14ac:dyDescent="0.25">
      <c r="P219" s="5">
        <f t="shared" si="8"/>
        <v>0</v>
      </c>
      <c r="Q219" s="5">
        <v>0</v>
      </c>
      <c r="R219" s="5">
        <v>0</v>
      </c>
      <c r="S219" s="5"/>
      <c r="T219" s="5" t="s">
        <v>22</v>
      </c>
      <c r="U219" s="30" t="s">
        <v>16</v>
      </c>
    </row>
    <row r="220" spans="15:21" x14ac:dyDescent="0.25">
      <c r="P220" s="5">
        <f t="shared" si="8"/>
        <v>6</v>
      </c>
      <c r="Q220" s="5">
        <v>6</v>
      </c>
      <c r="R220" s="5">
        <v>1</v>
      </c>
      <c r="S220" s="5" t="s">
        <v>26</v>
      </c>
      <c r="T220" s="5"/>
      <c r="U220" s="30"/>
    </row>
    <row r="221" spans="15:21" x14ac:dyDescent="0.25">
      <c r="P221" s="5">
        <f t="shared" si="8"/>
        <v>4</v>
      </c>
      <c r="Q221" s="5">
        <v>4</v>
      </c>
      <c r="R221" s="5">
        <v>1</v>
      </c>
      <c r="S221" s="5"/>
      <c r="T221" s="5" t="s">
        <v>22</v>
      </c>
      <c r="U221" s="30" t="s">
        <v>17</v>
      </c>
    </row>
    <row r="222" spans="15:21" x14ac:dyDescent="0.25">
      <c r="P222" s="5">
        <f t="shared" si="8"/>
        <v>12</v>
      </c>
      <c r="Q222" s="5">
        <v>12</v>
      </c>
      <c r="R222" s="5">
        <v>1</v>
      </c>
      <c r="S222" s="5" t="s">
        <v>26</v>
      </c>
      <c r="T222" s="5"/>
      <c r="U222" s="30"/>
    </row>
    <row r="223" spans="15:21" x14ac:dyDescent="0.25">
      <c r="P223" s="5">
        <f>SUM(P144:P222)</f>
        <v>427.28</v>
      </c>
      <c r="Q223" s="30" t="s">
        <v>27</v>
      </c>
      <c r="R223" s="30"/>
    </row>
    <row r="224" spans="15:21" x14ac:dyDescent="0.25">
      <c r="P224" s="5">
        <f>P223/25</f>
        <v>17.091200000000001</v>
      </c>
      <c r="Q224" s="31" t="s">
        <v>28</v>
      </c>
      <c r="R224" s="31"/>
    </row>
    <row r="227" spans="16:21" x14ac:dyDescent="0.25">
      <c r="P227" s="33"/>
      <c r="Q227" s="33"/>
      <c r="R227" s="33"/>
      <c r="S227" s="33"/>
      <c r="T227" s="33"/>
      <c r="U227" s="33"/>
    </row>
    <row r="228" spans="16:21" x14ac:dyDescent="0.25">
      <c r="P228" s="33"/>
      <c r="Q228" s="33"/>
      <c r="R228" s="33"/>
      <c r="S228" s="33"/>
      <c r="T228" s="33"/>
      <c r="U228" s="33"/>
    </row>
    <row r="229" spans="16:21" x14ac:dyDescent="0.25">
      <c r="P229" s="33"/>
      <c r="Q229" s="33"/>
      <c r="R229" s="33"/>
      <c r="S229" s="33"/>
      <c r="T229" s="33"/>
      <c r="U229" s="33"/>
    </row>
    <row r="230" spans="16:21" x14ac:dyDescent="0.25">
      <c r="P230" s="33"/>
      <c r="Q230" s="33"/>
      <c r="R230" s="33"/>
      <c r="S230" s="33"/>
      <c r="T230" s="33"/>
      <c r="U230" s="33"/>
    </row>
    <row r="232" spans="16:21" x14ac:dyDescent="0.25">
      <c r="P232" s="5" t="s">
        <v>8</v>
      </c>
      <c r="Q232" s="5" t="s">
        <v>7</v>
      </c>
      <c r="R232" s="5" t="s">
        <v>6</v>
      </c>
      <c r="S232" s="5" t="s">
        <v>5</v>
      </c>
      <c r="T232" s="5" t="s">
        <v>4</v>
      </c>
      <c r="U232" s="5" t="s">
        <v>3</v>
      </c>
    </row>
    <row r="233" spans="16:21" x14ac:dyDescent="0.25">
      <c r="P233" s="5">
        <f>Q233*R233</f>
        <v>15</v>
      </c>
      <c r="Q233" s="5">
        <v>1</v>
      </c>
      <c r="R233" s="5">
        <v>15</v>
      </c>
      <c r="S233" s="5"/>
      <c r="T233" s="5" t="s">
        <v>18</v>
      </c>
      <c r="U233" s="5" t="s">
        <v>9</v>
      </c>
    </row>
    <row r="234" spans="16:21" x14ac:dyDescent="0.25">
      <c r="P234" s="5">
        <f t="shared" ref="P234:P245" si="9">Q234*R234</f>
        <v>8</v>
      </c>
      <c r="Q234" s="5">
        <v>1</v>
      </c>
      <c r="R234" s="5">
        <v>8</v>
      </c>
      <c r="S234" s="5"/>
      <c r="T234" s="5" t="s">
        <v>19</v>
      </c>
      <c r="U234" s="5" t="s">
        <v>10</v>
      </c>
    </row>
    <row r="235" spans="16:21" x14ac:dyDescent="0.25">
      <c r="P235" s="5">
        <f t="shared" si="9"/>
        <v>5</v>
      </c>
      <c r="Q235" s="5">
        <v>1</v>
      </c>
      <c r="R235" s="5">
        <v>5</v>
      </c>
      <c r="S235" s="5"/>
      <c r="T235" s="5" t="s">
        <v>11</v>
      </c>
      <c r="U235" s="5" t="s">
        <v>11</v>
      </c>
    </row>
    <row r="236" spans="16:21" x14ac:dyDescent="0.25">
      <c r="P236" s="5">
        <f t="shared" si="9"/>
        <v>0</v>
      </c>
      <c r="Q236" s="5">
        <v>0</v>
      </c>
      <c r="R236" s="5">
        <v>0</v>
      </c>
      <c r="S236" s="5"/>
      <c r="T236" s="5" t="s">
        <v>20</v>
      </c>
      <c r="U236" s="31" t="s">
        <v>12</v>
      </c>
    </row>
    <row r="237" spans="16:21" x14ac:dyDescent="0.25">
      <c r="P237" s="5">
        <f t="shared" si="9"/>
        <v>6</v>
      </c>
      <c r="Q237" s="5">
        <v>1</v>
      </c>
      <c r="R237" s="5">
        <v>6</v>
      </c>
      <c r="S237" s="5" t="s">
        <v>23</v>
      </c>
      <c r="T237" s="5"/>
      <c r="U237" s="31"/>
    </row>
    <row r="238" spans="16:21" x14ac:dyDescent="0.25">
      <c r="P238" s="5">
        <f t="shared" si="9"/>
        <v>5</v>
      </c>
      <c r="Q238" s="5">
        <v>1</v>
      </c>
      <c r="R238" s="5">
        <v>5</v>
      </c>
      <c r="S238" s="5" t="s">
        <v>29</v>
      </c>
      <c r="T238" s="5"/>
      <c r="U238" s="5" t="s">
        <v>13</v>
      </c>
    </row>
    <row r="239" spans="16:21" x14ac:dyDescent="0.25">
      <c r="P239" s="5">
        <f t="shared" si="9"/>
        <v>0</v>
      </c>
      <c r="Q239" s="5">
        <v>0</v>
      </c>
      <c r="R239" s="5">
        <v>0</v>
      </c>
      <c r="S239" s="5"/>
      <c r="T239" s="5" t="s">
        <v>21</v>
      </c>
      <c r="U239" s="30" t="s">
        <v>14</v>
      </c>
    </row>
    <row r="240" spans="16:21" x14ac:dyDescent="0.25">
      <c r="P240" s="5">
        <f t="shared" si="9"/>
        <v>8</v>
      </c>
      <c r="Q240" s="5">
        <v>4</v>
      </c>
      <c r="R240" s="5">
        <v>2</v>
      </c>
      <c r="S240" s="5" t="s">
        <v>24</v>
      </c>
      <c r="T240" s="5"/>
      <c r="U240" s="30"/>
    </row>
    <row r="241" spans="16:21" x14ac:dyDescent="0.25">
      <c r="P241" s="5">
        <f t="shared" si="9"/>
        <v>6</v>
      </c>
      <c r="Q241" s="5">
        <v>2</v>
      </c>
      <c r="R241" s="5">
        <v>3</v>
      </c>
      <c r="S241" s="5" t="s">
        <v>25</v>
      </c>
      <c r="T241" s="5"/>
      <c r="U241" s="5" t="s">
        <v>15</v>
      </c>
    </row>
    <row r="242" spans="16:21" x14ac:dyDescent="0.25">
      <c r="P242" s="5">
        <f t="shared" si="9"/>
        <v>0</v>
      </c>
      <c r="Q242" s="5">
        <v>0</v>
      </c>
      <c r="R242" s="5">
        <v>0</v>
      </c>
      <c r="S242" s="5"/>
      <c r="T242" s="5" t="s">
        <v>22</v>
      </c>
      <c r="U242" s="30" t="s">
        <v>16</v>
      </c>
    </row>
    <row r="243" spans="16:21" x14ac:dyDescent="0.25">
      <c r="P243" s="5">
        <f t="shared" si="9"/>
        <v>6</v>
      </c>
      <c r="Q243" s="5">
        <v>6</v>
      </c>
      <c r="R243" s="5">
        <v>1</v>
      </c>
      <c r="S243" s="5" t="s">
        <v>26</v>
      </c>
      <c r="T243" s="5"/>
      <c r="U243" s="30"/>
    </row>
    <row r="244" spans="16:21" x14ac:dyDescent="0.25">
      <c r="P244" s="5">
        <f t="shared" si="9"/>
        <v>4</v>
      </c>
      <c r="Q244" s="5">
        <v>4</v>
      </c>
      <c r="R244" s="5">
        <v>1</v>
      </c>
      <c r="S244" s="5"/>
      <c r="T244" s="5" t="s">
        <v>22</v>
      </c>
      <c r="U244" s="30" t="s">
        <v>17</v>
      </c>
    </row>
    <row r="245" spans="16:21" x14ac:dyDescent="0.25">
      <c r="P245" s="5">
        <f t="shared" si="9"/>
        <v>12</v>
      </c>
      <c r="Q245" s="5">
        <v>12</v>
      </c>
      <c r="R245" s="5">
        <v>1</v>
      </c>
      <c r="S245" s="5" t="s">
        <v>26</v>
      </c>
      <c r="T245" s="5"/>
      <c r="U245" s="30"/>
    </row>
    <row r="246" spans="16:21" x14ac:dyDescent="0.25">
      <c r="P246" s="5">
        <f>SUM(P233:P245)</f>
        <v>75</v>
      </c>
      <c r="Q246" s="30" t="s">
        <v>27</v>
      </c>
      <c r="R246" s="30"/>
    </row>
    <row r="247" spans="16:21" x14ac:dyDescent="0.25">
      <c r="P247" s="5">
        <f>P246/25</f>
        <v>3</v>
      </c>
      <c r="Q247" s="31" t="s">
        <v>28</v>
      </c>
      <c r="R247" s="31"/>
    </row>
    <row r="250" spans="16:21" x14ac:dyDescent="0.25">
      <c r="P250" s="33"/>
      <c r="Q250" s="33"/>
      <c r="R250" s="33"/>
      <c r="S250" s="33"/>
      <c r="T250" s="33"/>
      <c r="U250" s="33"/>
    </row>
    <row r="251" spans="16:21" x14ac:dyDescent="0.25">
      <c r="P251" s="33"/>
      <c r="Q251" s="33"/>
      <c r="R251" s="33"/>
      <c r="S251" s="33"/>
      <c r="T251" s="33"/>
      <c r="U251" s="33"/>
    </row>
    <row r="252" spans="16:21" x14ac:dyDescent="0.25">
      <c r="P252" s="33"/>
      <c r="Q252" s="33"/>
      <c r="R252" s="33"/>
      <c r="S252" s="33"/>
      <c r="T252" s="33"/>
      <c r="U252" s="33"/>
    </row>
    <row r="253" spans="16:21" x14ac:dyDescent="0.25">
      <c r="P253" s="33"/>
      <c r="Q253" s="33"/>
      <c r="R253" s="33"/>
      <c r="S253" s="33"/>
      <c r="T253" s="33"/>
      <c r="U253" s="33"/>
    </row>
    <row r="255" spans="16:21" x14ac:dyDescent="0.25">
      <c r="P255" s="5" t="s">
        <v>8</v>
      </c>
      <c r="Q255" s="5" t="s">
        <v>7</v>
      </c>
      <c r="R255" s="5" t="s">
        <v>6</v>
      </c>
      <c r="S255" s="5" t="s">
        <v>5</v>
      </c>
      <c r="T255" s="5" t="s">
        <v>4</v>
      </c>
      <c r="U255" s="5" t="s">
        <v>3</v>
      </c>
    </row>
    <row r="256" spans="16:21" x14ac:dyDescent="0.25">
      <c r="P256" s="5">
        <f>Q256*R256</f>
        <v>30</v>
      </c>
      <c r="Q256" s="5">
        <v>2</v>
      </c>
      <c r="R256" s="5">
        <v>15</v>
      </c>
      <c r="S256" s="5"/>
      <c r="T256" s="5" t="s">
        <v>18</v>
      </c>
      <c r="U256" s="5" t="s">
        <v>9</v>
      </c>
    </row>
    <row r="257" spans="16:21" x14ac:dyDescent="0.25">
      <c r="P257" s="5">
        <f t="shared" ref="P257:P268" si="10">Q257*R257</f>
        <v>0</v>
      </c>
      <c r="Q257" s="5">
        <v>0</v>
      </c>
      <c r="R257" s="5">
        <v>0</v>
      </c>
      <c r="S257" s="5"/>
      <c r="T257" s="5" t="s">
        <v>19</v>
      </c>
      <c r="U257" s="5" t="s">
        <v>10</v>
      </c>
    </row>
    <row r="258" spans="16:21" x14ac:dyDescent="0.25">
      <c r="P258" s="5">
        <f t="shared" si="10"/>
        <v>0</v>
      </c>
      <c r="Q258" s="5">
        <v>0</v>
      </c>
      <c r="R258" s="5">
        <v>0</v>
      </c>
      <c r="S258" s="5"/>
      <c r="T258" s="5" t="s">
        <v>11</v>
      </c>
      <c r="U258" s="5" t="s">
        <v>11</v>
      </c>
    </row>
    <row r="259" spans="16:21" x14ac:dyDescent="0.25">
      <c r="P259" s="5">
        <f t="shared" si="10"/>
        <v>0</v>
      </c>
      <c r="Q259" s="5">
        <v>0</v>
      </c>
      <c r="R259" s="5">
        <v>0</v>
      </c>
      <c r="S259" s="5"/>
      <c r="T259" s="5" t="s">
        <v>20</v>
      </c>
      <c r="U259" s="31" t="s">
        <v>12</v>
      </c>
    </row>
    <row r="260" spans="16:21" x14ac:dyDescent="0.25">
      <c r="P260" s="5">
        <f t="shared" si="10"/>
        <v>0</v>
      </c>
      <c r="Q260" s="5">
        <v>0</v>
      </c>
      <c r="R260" s="5">
        <v>0</v>
      </c>
      <c r="S260" s="5" t="s">
        <v>23</v>
      </c>
      <c r="T260" s="5"/>
      <c r="U260" s="31"/>
    </row>
    <row r="261" spans="16:21" x14ac:dyDescent="0.25">
      <c r="P261" s="5">
        <f t="shared" si="10"/>
        <v>16</v>
      </c>
      <c r="Q261" s="5">
        <v>2</v>
      </c>
      <c r="R261" s="5">
        <v>8</v>
      </c>
      <c r="S261" s="5" t="s">
        <v>29</v>
      </c>
      <c r="T261" s="5"/>
      <c r="U261" s="5" t="s">
        <v>13</v>
      </c>
    </row>
    <row r="262" spans="16:21" x14ac:dyDescent="0.25">
      <c r="P262" s="5">
        <f t="shared" si="10"/>
        <v>0</v>
      </c>
      <c r="Q262" s="5">
        <v>0</v>
      </c>
      <c r="R262" s="5">
        <v>0</v>
      </c>
      <c r="S262" s="5"/>
      <c r="T262" s="5" t="s">
        <v>21</v>
      </c>
      <c r="U262" s="30" t="s">
        <v>14</v>
      </c>
    </row>
    <row r="263" spans="16:21" x14ac:dyDescent="0.25">
      <c r="P263" s="5">
        <f t="shared" si="10"/>
        <v>6</v>
      </c>
      <c r="Q263" s="5">
        <v>3</v>
      </c>
      <c r="R263" s="5">
        <v>2</v>
      </c>
      <c r="S263" s="5" t="s">
        <v>24</v>
      </c>
      <c r="T263" s="5"/>
      <c r="U263" s="30"/>
    </row>
    <row r="264" spans="16:21" x14ac:dyDescent="0.25">
      <c r="P264" s="5">
        <f t="shared" si="10"/>
        <v>3</v>
      </c>
      <c r="Q264" s="5">
        <v>1</v>
      </c>
      <c r="R264" s="5">
        <v>3</v>
      </c>
      <c r="S264" s="5" t="s">
        <v>25</v>
      </c>
      <c r="T264" s="5"/>
      <c r="U264" s="5" t="s">
        <v>15</v>
      </c>
    </row>
    <row r="265" spans="16:21" x14ac:dyDescent="0.25">
      <c r="P265" s="5">
        <f t="shared" si="10"/>
        <v>0</v>
      </c>
      <c r="Q265" s="5">
        <v>0</v>
      </c>
      <c r="R265" s="5">
        <v>0</v>
      </c>
      <c r="S265" s="5"/>
      <c r="T265" s="5" t="s">
        <v>22</v>
      </c>
      <c r="U265" s="30" t="s">
        <v>16</v>
      </c>
    </row>
    <row r="266" spans="16:21" x14ac:dyDescent="0.25">
      <c r="P266" s="5">
        <f t="shared" si="10"/>
        <v>5</v>
      </c>
      <c r="Q266" s="5">
        <v>5</v>
      </c>
      <c r="R266" s="5">
        <v>1</v>
      </c>
      <c r="S266" s="5" t="s">
        <v>26</v>
      </c>
      <c r="T266" s="5"/>
      <c r="U266" s="30"/>
    </row>
    <row r="267" spans="16:21" x14ac:dyDescent="0.25">
      <c r="P267" s="5">
        <f t="shared" si="10"/>
        <v>4</v>
      </c>
      <c r="Q267" s="5">
        <v>4</v>
      </c>
      <c r="R267" s="5">
        <v>1</v>
      </c>
      <c r="S267" s="5"/>
      <c r="T267" s="5" t="s">
        <v>22</v>
      </c>
      <c r="U267" s="30" t="s">
        <v>17</v>
      </c>
    </row>
    <row r="268" spans="16:21" x14ac:dyDescent="0.25">
      <c r="P268" s="5">
        <f t="shared" si="10"/>
        <v>11</v>
      </c>
      <c r="Q268" s="5">
        <v>11</v>
      </c>
      <c r="R268" s="5">
        <v>1</v>
      </c>
      <c r="S268" s="5" t="s">
        <v>26</v>
      </c>
      <c r="T268" s="5"/>
      <c r="U268" s="30"/>
    </row>
    <row r="269" spans="16:21" x14ac:dyDescent="0.25">
      <c r="P269" s="5">
        <f>SUM(P256:P268)</f>
        <v>75</v>
      </c>
      <c r="Q269" s="30" t="s">
        <v>27</v>
      </c>
      <c r="R269" s="30"/>
    </row>
    <row r="270" spans="16:21" x14ac:dyDescent="0.25">
      <c r="P270" s="5">
        <f>P269/25</f>
        <v>3</v>
      </c>
      <c r="Q270" s="31" t="s">
        <v>28</v>
      </c>
      <c r="R270" s="31"/>
    </row>
    <row r="273" spans="16:21" x14ac:dyDescent="0.25">
      <c r="P273" s="33"/>
      <c r="Q273" s="33"/>
      <c r="R273" s="33"/>
      <c r="S273" s="33"/>
      <c r="T273" s="33"/>
      <c r="U273" s="33"/>
    </row>
    <row r="274" spans="16:21" x14ac:dyDescent="0.25">
      <c r="P274" s="33"/>
      <c r="Q274" s="33"/>
      <c r="R274" s="33"/>
      <c r="S274" s="33"/>
      <c r="T274" s="33"/>
      <c r="U274" s="33"/>
    </row>
    <row r="275" spans="16:21" x14ac:dyDescent="0.25">
      <c r="P275" s="33"/>
      <c r="Q275" s="33"/>
      <c r="R275" s="33"/>
      <c r="S275" s="33"/>
      <c r="T275" s="33"/>
      <c r="U275" s="33"/>
    </row>
    <row r="276" spans="16:21" x14ac:dyDescent="0.25">
      <c r="P276" s="33"/>
      <c r="Q276" s="33"/>
      <c r="R276" s="33"/>
      <c r="S276" s="33"/>
      <c r="T276" s="33"/>
      <c r="U276" s="33"/>
    </row>
    <row r="278" spans="16:21" x14ac:dyDescent="0.25">
      <c r="P278" s="5" t="s">
        <v>8</v>
      </c>
      <c r="Q278" s="5" t="s">
        <v>7</v>
      </c>
      <c r="R278" s="5" t="s">
        <v>6</v>
      </c>
      <c r="S278" s="5" t="s">
        <v>5</v>
      </c>
      <c r="T278" s="5" t="s">
        <v>4</v>
      </c>
      <c r="U278" s="5" t="s">
        <v>3</v>
      </c>
    </row>
    <row r="279" spans="16:21" x14ac:dyDescent="0.25">
      <c r="P279" s="5">
        <f>Q279*R279</f>
        <v>0</v>
      </c>
      <c r="Q279" s="5">
        <v>0</v>
      </c>
      <c r="R279" s="5">
        <v>0</v>
      </c>
      <c r="S279" s="5"/>
      <c r="T279" s="5" t="s">
        <v>18</v>
      </c>
      <c r="U279" s="5" t="s">
        <v>9</v>
      </c>
    </row>
    <row r="280" spans="16:21" x14ac:dyDescent="0.25">
      <c r="P280" s="5">
        <f t="shared" ref="P280:P291" si="11">Q280*R280</f>
        <v>30</v>
      </c>
      <c r="Q280" s="5">
        <v>2</v>
      </c>
      <c r="R280" s="5">
        <v>15</v>
      </c>
      <c r="S280" s="5"/>
      <c r="T280" s="5" t="s">
        <v>35</v>
      </c>
      <c r="U280" s="5" t="s">
        <v>34</v>
      </c>
    </row>
    <row r="281" spans="16:21" x14ac:dyDescent="0.25">
      <c r="P281" s="5">
        <f t="shared" si="11"/>
        <v>15</v>
      </c>
      <c r="Q281" s="5">
        <v>1</v>
      </c>
      <c r="R281" s="5">
        <v>15</v>
      </c>
      <c r="S281" s="5"/>
      <c r="T281" s="5" t="s">
        <v>11</v>
      </c>
      <c r="U281" s="5" t="s">
        <v>11</v>
      </c>
    </row>
    <row r="282" spans="16:21" x14ac:dyDescent="0.25">
      <c r="P282" s="5">
        <f t="shared" si="11"/>
        <v>0</v>
      </c>
      <c r="Q282" s="5">
        <v>0</v>
      </c>
      <c r="R282" s="5">
        <v>0</v>
      </c>
      <c r="S282" s="5"/>
      <c r="T282" s="5" t="s">
        <v>20</v>
      </c>
      <c r="U282" s="31" t="s">
        <v>12</v>
      </c>
    </row>
    <row r="283" spans="16:21" x14ac:dyDescent="0.25">
      <c r="P283" s="5">
        <f t="shared" si="11"/>
        <v>6</v>
      </c>
      <c r="Q283" s="5">
        <v>1</v>
      </c>
      <c r="R283" s="5">
        <v>6</v>
      </c>
      <c r="S283" s="5" t="s">
        <v>23</v>
      </c>
      <c r="T283" s="5"/>
      <c r="U283" s="31"/>
    </row>
    <row r="284" spans="16:21" x14ac:dyDescent="0.25">
      <c r="P284" s="5">
        <f t="shared" si="11"/>
        <v>0</v>
      </c>
      <c r="Q284" s="5">
        <v>0</v>
      </c>
      <c r="R284" s="5">
        <v>0</v>
      </c>
      <c r="S284" s="5" t="s">
        <v>29</v>
      </c>
      <c r="T284" s="5"/>
      <c r="U284" s="5" t="s">
        <v>13</v>
      </c>
    </row>
    <row r="285" spans="16:21" x14ac:dyDescent="0.25">
      <c r="P285" s="5">
        <f t="shared" si="11"/>
        <v>0</v>
      </c>
      <c r="Q285" s="5">
        <v>0</v>
      </c>
      <c r="R285" s="5">
        <v>0</v>
      </c>
      <c r="S285" s="5"/>
      <c r="T285" s="5" t="s">
        <v>21</v>
      </c>
      <c r="U285" s="30" t="s">
        <v>14</v>
      </c>
    </row>
    <row r="286" spans="16:21" x14ac:dyDescent="0.25">
      <c r="P286" s="5">
        <f t="shared" si="11"/>
        <v>0</v>
      </c>
      <c r="Q286" s="5"/>
      <c r="R286" s="5"/>
      <c r="S286" s="5" t="s">
        <v>24</v>
      </c>
      <c r="T286" s="5"/>
      <c r="U286" s="30"/>
    </row>
    <row r="287" spans="16:21" x14ac:dyDescent="0.25">
      <c r="P287" s="5">
        <f t="shared" si="11"/>
        <v>8</v>
      </c>
      <c r="Q287" s="5">
        <v>1</v>
      </c>
      <c r="R287" s="5">
        <v>8</v>
      </c>
      <c r="S287" s="5" t="s">
        <v>25</v>
      </c>
      <c r="T287" s="5"/>
      <c r="U287" s="5" t="s">
        <v>15</v>
      </c>
    </row>
    <row r="288" spans="16:21" x14ac:dyDescent="0.25">
      <c r="P288" s="5">
        <f t="shared" si="11"/>
        <v>0</v>
      </c>
      <c r="Q288" s="5">
        <v>0</v>
      </c>
      <c r="R288" s="5">
        <v>0</v>
      </c>
      <c r="S288" s="5"/>
      <c r="T288" s="5" t="s">
        <v>22</v>
      </c>
      <c r="U288" s="30" t="s">
        <v>16</v>
      </c>
    </row>
    <row r="289" spans="16:21" x14ac:dyDescent="0.25">
      <c r="P289" s="5">
        <f t="shared" si="11"/>
        <v>0</v>
      </c>
      <c r="Q289" s="5">
        <v>0</v>
      </c>
      <c r="R289" s="5">
        <v>0</v>
      </c>
      <c r="S289" s="5" t="s">
        <v>26</v>
      </c>
      <c r="T289" s="5"/>
      <c r="U289" s="30"/>
    </row>
    <row r="290" spans="16:21" x14ac:dyDescent="0.25">
      <c r="P290" s="5">
        <f t="shared" si="11"/>
        <v>6</v>
      </c>
      <c r="Q290" s="5">
        <v>6</v>
      </c>
      <c r="R290" s="5">
        <v>1</v>
      </c>
      <c r="S290" s="5"/>
      <c r="T290" s="5" t="s">
        <v>22</v>
      </c>
      <c r="U290" s="30" t="s">
        <v>17</v>
      </c>
    </row>
    <row r="291" spans="16:21" x14ac:dyDescent="0.25">
      <c r="P291" s="5">
        <f t="shared" si="11"/>
        <v>10</v>
      </c>
      <c r="Q291" s="5">
        <v>10</v>
      </c>
      <c r="R291" s="5">
        <v>1</v>
      </c>
      <c r="S291" s="5" t="s">
        <v>26</v>
      </c>
      <c r="T291" s="5"/>
      <c r="U291" s="30"/>
    </row>
    <row r="292" spans="16:21" x14ac:dyDescent="0.25">
      <c r="P292" s="5">
        <f>SUM(P279:P291)</f>
        <v>75</v>
      </c>
      <c r="Q292" s="30" t="s">
        <v>27</v>
      </c>
      <c r="R292" s="30"/>
    </row>
    <row r="293" spans="16:21" x14ac:dyDescent="0.25">
      <c r="P293" s="5">
        <f>P292/25</f>
        <v>3</v>
      </c>
      <c r="Q293" s="31" t="s">
        <v>28</v>
      </c>
      <c r="R293" s="31"/>
    </row>
    <row r="296" spans="16:21" x14ac:dyDescent="0.25">
      <c r="P296" s="33"/>
      <c r="Q296" s="33"/>
      <c r="R296" s="33"/>
      <c r="S296" s="33"/>
      <c r="T296" s="33"/>
      <c r="U296" s="33"/>
    </row>
    <row r="297" spans="16:21" x14ac:dyDescent="0.25">
      <c r="P297" s="33"/>
      <c r="Q297" s="33"/>
      <c r="R297" s="33"/>
      <c r="S297" s="33"/>
      <c r="T297" s="33"/>
      <c r="U297" s="33"/>
    </row>
    <row r="298" spans="16:21" x14ac:dyDescent="0.25">
      <c r="P298" s="33"/>
      <c r="Q298" s="33"/>
      <c r="R298" s="33"/>
      <c r="S298" s="33"/>
      <c r="T298" s="33"/>
      <c r="U298" s="33"/>
    </row>
    <row r="299" spans="16:21" x14ac:dyDescent="0.25">
      <c r="P299" s="33"/>
      <c r="Q299" s="33"/>
      <c r="R299" s="33"/>
      <c r="S299" s="33"/>
      <c r="T299" s="33"/>
      <c r="U299" s="33"/>
    </row>
    <row r="301" spans="16:21" x14ac:dyDescent="0.25">
      <c r="P301" s="5" t="s">
        <v>8</v>
      </c>
      <c r="Q301" s="5" t="s">
        <v>7</v>
      </c>
      <c r="R301" s="5" t="s">
        <v>6</v>
      </c>
      <c r="S301" s="5" t="s">
        <v>5</v>
      </c>
      <c r="T301" s="5" t="s">
        <v>4</v>
      </c>
      <c r="U301" s="5" t="s">
        <v>3</v>
      </c>
    </row>
    <row r="302" spans="16:21" x14ac:dyDescent="0.25">
      <c r="P302" s="5">
        <f>Q302*R302</f>
        <v>15</v>
      </c>
      <c r="Q302" s="5">
        <v>1</v>
      </c>
      <c r="R302" s="5">
        <v>15</v>
      </c>
      <c r="S302" s="5"/>
      <c r="T302" s="5" t="s">
        <v>18</v>
      </c>
      <c r="U302" s="5" t="s">
        <v>9</v>
      </c>
    </row>
    <row r="303" spans="16:21" x14ac:dyDescent="0.25">
      <c r="P303" s="5">
        <f t="shared" ref="P303:P314" si="12">Q303*R303</f>
        <v>0</v>
      </c>
      <c r="Q303" s="5">
        <v>0</v>
      </c>
      <c r="R303" s="5">
        <v>0</v>
      </c>
      <c r="S303" s="5"/>
      <c r="T303" s="5" t="s">
        <v>19</v>
      </c>
      <c r="U303" s="5" t="s">
        <v>10</v>
      </c>
    </row>
    <row r="304" spans="16:21" x14ac:dyDescent="0.25">
      <c r="P304" s="5">
        <f t="shared" si="12"/>
        <v>0</v>
      </c>
      <c r="Q304" s="5">
        <v>0</v>
      </c>
      <c r="R304" s="5">
        <v>0</v>
      </c>
      <c r="S304" s="5"/>
      <c r="T304" s="5" t="s">
        <v>11</v>
      </c>
      <c r="U304" s="5" t="s">
        <v>11</v>
      </c>
    </row>
    <row r="305" spans="16:21" x14ac:dyDescent="0.25">
      <c r="P305" s="5">
        <f t="shared" si="12"/>
        <v>0</v>
      </c>
      <c r="Q305" s="5">
        <v>0</v>
      </c>
      <c r="R305" s="5">
        <v>0</v>
      </c>
      <c r="S305" s="5"/>
      <c r="T305" s="5" t="s">
        <v>20</v>
      </c>
      <c r="U305" s="31" t="s">
        <v>12</v>
      </c>
    </row>
    <row r="306" spans="16:21" x14ac:dyDescent="0.25">
      <c r="P306" s="5">
        <f t="shared" si="12"/>
        <v>0</v>
      </c>
      <c r="Q306" s="5">
        <v>0</v>
      </c>
      <c r="R306" s="5">
        <v>0</v>
      </c>
      <c r="S306" s="5" t="s">
        <v>23</v>
      </c>
      <c r="T306" s="5"/>
      <c r="U306" s="31"/>
    </row>
    <row r="307" spans="16:21" x14ac:dyDescent="0.25">
      <c r="P307" s="5">
        <f t="shared" si="12"/>
        <v>10</v>
      </c>
      <c r="Q307" s="5">
        <v>2</v>
      </c>
      <c r="R307" s="5">
        <v>5</v>
      </c>
      <c r="S307" s="5" t="s">
        <v>29</v>
      </c>
      <c r="T307" s="5"/>
      <c r="U307" s="5" t="s">
        <v>13</v>
      </c>
    </row>
    <row r="308" spans="16:21" x14ac:dyDescent="0.25">
      <c r="P308" s="5">
        <f t="shared" si="12"/>
        <v>0</v>
      </c>
      <c r="Q308" s="5">
        <v>0</v>
      </c>
      <c r="R308" s="5">
        <v>0</v>
      </c>
      <c r="S308" s="5"/>
      <c r="T308" s="5" t="s">
        <v>21</v>
      </c>
      <c r="U308" s="30" t="s">
        <v>14</v>
      </c>
    </row>
    <row r="309" spans="16:21" x14ac:dyDescent="0.25">
      <c r="P309" s="5">
        <f t="shared" si="12"/>
        <v>6</v>
      </c>
      <c r="Q309" s="5">
        <v>3</v>
      </c>
      <c r="R309" s="5">
        <v>2</v>
      </c>
      <c r="S309" s="5" t="s">
        <v>24</v>
      </c>
      <c r="T309" s="5"/>
      <c r="U309" s="30"/>
    </row>
    <row r="310" spans="16:21" x14ac:dyDescent="0.25">
      <c r="P310" s="5">
        <f t="shared" si="12"/>
        <v>3</v>
      </c>
      <c r="Q310" s="5">
        <v>1</v>
      </c>
      <c r="R310" s="5">
        <v>3</v>
      </c>
      <c r="S310" s="5" t="s">
        <v>25</v>
      </c>
      <c r="T310" s="5"/>
      <c r="U310" s="5" t="s">
        <v>15</v>
      </c>
    </row>
    <row r="311" spans="16:21" x14ac:dyDescent="0.25">
      <c r="P311" s="5">
        <f t="shared" si="12"/>
        <v>0</v>
      </c>
      <c r="Q311" s="5">
        <v>0</v>
      </c>
      <c r="R311" s="5">
        <v>0</v>
      </c>
      <c r="S311" s="5"/>
      <c r="T311" s="5" t="s">
        <v>22</v>
      </c>
      <c r="U311" s="30" t="s">
        <v>16</v>
      </c>
    </row>
    <row r="312" spans="16:21" x14ac:dyDescent="0.25">
      <c r="P312" s="5">
        <f t="shared" si="12"/>
        <v>4</v>
      </c>
      <c r="Q312" s="5">
        <v>4</v>
      </c>
      <c r="R312" s="5">
        <v>1</v>
      </c>
      <c r="S312" s="5" t="s">
        <v>26</v>
      </c>
      <c r="T312" s="5"/>
      <c r="U312" s="30"/>
    </row>
    <row r="313" spans="16:21" x14ac:dyDescent="0.25">
      <c r="P313" s="5">
        <f t="shared" si="12"/>
        <v>4</v>
      </c>
      <c r="Q313" s="5">
        <v>4</v>
      </c>
      <c r="R313" s="5">
        <v>1</v>
      </c>
      <c r="S313" s="5"/>
      <c r="T313" s="5" t="s">
        <v>22</v>
      </c>
      <c r="U313" s="30" t="s">
        <v>17</v>
      </c>
    </row>
    <row r="314" spans="16:21" x14ac:dyDescent="0.25">
      <c r="P314" s="5">
        <f t="shared" si="12"/>
        <v>8</v>
      </c>
      <c r="Q314" s="5">
        <v>8</v>
      </c>
      <c r="R314" s="5">
        <v>1</v>
      </c>
      <c r="S314" s="5" t="s">
        <v>26</v>
      </c>
      <c r="T314" s="5"/>
      <c r="U314" s="30"/>
    </row>
    <row r="315" spans="16:21" x14ac:dyDescent="0.25">
      <c r="P315" s="5">
        <f>SUM(P302:P314)</f>
        <v>50</v>
      </c>
      <c r="Q315" s="30" t="s">
        <v>27</v>
      </c>
      <c r="R315" s="30"/>
    </row>
    <row r="316" spans="16:21" x14ac:dyDescent="0.25">
      <c r="P316" s="5">
        <f>P315/25</f>
        <v>2</v>
      </c>
      <c r="Q316" s="31" t="s">
        <v>28</v>
      </c>
      <c r="R316" s="31"/>
    </row>
  </sheetData>
  <mergeCells count="100">
    <mergeCell ref="O136:O150"/>
    <mergeCell ref="U139:U140"/>
    <mergeCell ref="U142:U143"/>
    <mergeCell ref="U145:U146"/>
    <mergeCell ref="Q149:R149"/>
    <mergeCell ref="Q150:R150"/>
    <mergeCell ref="O91:O105"/>
    <mergeCell ref="P85:U88"/>
    <mergeCell ref="P107:U110"/>
    <mergeCell ref="O113:O127"/>
    <mergeCell ref="U116:U117"/>
    <mergeCell ref="U119:U120"/>
    <mergeCell ref="U122:U123"/>
    <mergeCell ref="U124:U125"/>
    <mergeCell ref="U94:U95"/>
    <mergeCell ref="U97:U98"/>
    <mergeCell ref="O61:O75"/>
    <mergeCell ref="U64:U65"/>
    <mergeCell ref="U67:U68"/>
    <mergeCell ref="U70:U71"/>
    <mergeCell ref="U72:U73"/>
    <mergeCell ref="Q74:R74"/>
    <mergeCell ref="Q75:R75"/>
    <mergeCell ref="O9:O23"/>
    <mergeCell ref="P29:U32"/>
    <mergeCell ref="O35:O49"/>
    <mergeCell ref="U38:U39"/>
    <mergeCell ref="U46:U47"/>
    <mergeCell ref="Q48:R48"/>
    <mergeCell ref="Q49:R49"/>
    <mergeCell ref="U20:U21"/>
    <mergeCell ref="P26:U26"/>
    <mergeCell ref="U41:U42"/>
    <mergeCell ref="U44:U45"/>
    <mergeCell ref="Q23:R23"/>
    <mergeCell ref="U305:U306"/>
    <mergeCell ref="U308:U309"/>
    <mergeCell ref="U313:U314"/>
    <mergeCell ref="Q315:R315"/>
    <mergeCell ref="Q316:R316"/>
    <mergeCell ref="U311:U312"/>
    <mergeCell ref="P55:U58"/>
    <mergeCell ref="Q247:R247"/>
    <mergeCell ref="P250:U253"/>
    <mergeCell ref="Q126:R126"/>
    <mergeCell ref="Q127:R127"/>
    <mergeCell ref="P130:U133"/>
    <mergeCell ref="U219:U220"/>
    <mergeCell ref="U147:U148"/>
    <mergeCell ref="U221:U222"/>
    <mergeCell ref="Q223:R223"/>
    <mergeCell ref="U102:U103"/>
    <mergeCell ref="Q104:R104"/>
    <mergeCell ref="Q105:R105"/>
    <mergeCell ref="U100:U101"/>
    <mergeCell ref="P176:U179"/>
    <mergeCell ref="U259:U260"/>
    <mergeCell ref="U262:U263"/>
    <mergeCell ref="U267:U268"/>
    <mergeCell ref="Q269:R269"/>
    <mergeCell ref="Q224:R224"/>
    <mergeCell ref="P227:U230"/>
    <mergeCell ref="U236:U237"/>
    <mergeCell ref="U239:U240"/>
    <mergeCell ref="U244:U245"/>
    <mergeCell ref="Q246:R246"/>
    <mergeCell ref="U242:U243"/>
    <mergeCell ref="U290:U291"/>
    <mergeCell ref="Q292:R292"/>
    <mergeCell ref="Q293:R293"/>
    <mergeCell ref="P296:U299"/>
    <mergeCell ref="U288:U289"/>
    <mergeCell ref="Q270:R270"/>
    <mergeCell ref="P273:U276"/>
    <mergeCell ref="U282:U283"/>
    <mergeCell ref="U285:U286"/>
    <mergeCell ref="U265:U266"/>
    <mergeCell ref="O3:O5"/>
    <mergeCell ref="P153:U156"/>
    <mergeCell ref="O159:O173"/>
    <mergeCell ref="U162:U163"/>
    <mergeCell ref="U165:U166"/>
    <mergeCell ref="U168:U169"/>
    <mergeCell ref="U170:U171"/>
    <mergeCell ref="Q172:R172"/>
    <mergeCell ref="Q173:R173"/>
    <mergeCell ref="P3:U6"/>
    <mergeCell ref="U12:U13"/>
    <mergeCell ref="U15:U16"/>
    <mergeCell ref="U18:U19"/>
    <mergeCell ref="Q22:R22"/>
    <mergeCell ref="P52:U52"/>
    <mergeCell ref="P78:U78"/>
    <mergeCell ref="O182:O196"/>
    <mergeCell ref="U185:U186"/>
    <mergeCell ref="U188:U189"/>
    <mergeCell ref="U191:U192"/>
    <mergeCell ref="U193:U194"/>
    <mergeCell ref="Q195:R195"/>
    <mergeCell ref="Q196:R19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skype</dc:creator>
  <cp:lastModifiedBy>Maher</cp:lastModifiedBy>
  <cp:lastPrinted>2023-05-21T09:45:21Z</cp:lastPrinted>
  <dcterms:created xsi:type="dcterms:W3CDTF">2023-04-05T09:55:24Z</dcterms:created>
  <dcterms:modified xsi:type="dcterms:W3CDTF">2023-06-09T14:00:17Z</dcterms:modified>
</cp:coreProperties>
</file>